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https://rbgroupbv-my.sharepoint.com/personal/mauricejilderda_perfact-group_com/Documents/06 Samenwerking en kennisinstellingen/WCM SAMEN/Kennisproduct 9 opschaal scenarios/"/>
    </mc:Choice>
  </mc:AlternateContent>
  <xr:revisionPtr revIDLastSave="39" documentId="8_{8AD3A18A-A78F-4F14-8187-FC8348057A33}" xr6:coauthVersionLast="47" xr6:coauthVersionMax="47" xr10:uidLastSave="{5C874E5D-306B-438E-BE18-7759C1919B7B}"/>
  <bookViews>
    <workbookView xWindow="-19310" yWindow="-170" windowWidth="19420" windowHeight="10420" xr2:uid="{2245DC4C-18DC-4B2D-A60B-77E534BA71A7}"/>
  </bookViews>
  <sheets>
    <sheet name="scan" sheetId="4" r:id="rId1"/>
    <sheet name="graph" sheetId="5"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10" i="4" l="1"/>
  <c r="P13" i="4" s="1"/>
  <c r="J10" i="4"/>
  <c r="O13" i="4" s="1"/>
  <c r="K6" i="4"/>
  <c r="P12" i="4" s="1"/>
  <c r="J6" i="4"/>
  <c r="O12" i="4" s="1"/>
  <c r="J14" i="4"/>
  <c r="O14" i="4" s="1"/>
  <c r="N15" i="4"/>
  <c r="N14" i="4"/>
  <c r="K20" i="4"/>
  <c r="P15" i="4" s="1"/>
  <c r="J20" i="4"/>
  <c r="O15" i="4" s="1"/>
  <c r="K14" i="4"/>
  <c r="P14" i="4" s="1"/>
  <c r="N13" i="4"/>
  <c r="N12"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Maurice Jilderda</author>
  </authors>
  <commentList>
    <comment ref="J10" authorId="0" shapeId="0" xr:uid="{154A0E61-9F55-4BF9-9D65-07C80242ABE0}">
      <text>
        <r>
          <rPr>
            <b/>
            <sz val="9"/>
            <color indexed="81"/>
            <rFont val="Tahoma"/>
            <family val="2"/>
          </rPr>
          <t>Maurice Jilderda:</t>
        </r>
        <r>
          <rPr>
            <sz val="9"/>
            <color indexed="81"/>
            <rFont val="Tahoma"/>
            <family val="2"/>
          </rPr>
          <t xml:space="preserve">
Hier wordt maximum berekend, omdat er slechts 1 categorie relevant is of kan zijn.</t>
        </r>
      </text>
    </comment>
    <comment ref="K10" authorId="0" shapeId="0" xr:uid="{D0164E63-E344-4467-AF76-8EA144363DE7}">
      <text>
        <r>
          <rPr>
            <b/>
            <sz val="9"/>
            <color indexed="81"/>
            <rFont val="Tahoma"/>
            <family val="2"/>
          </rPr>
          <t>Maurice Jilderda:</t>
        </r>
        <r>
          <rPr>
            <sz val="9"/>
            <color indexed="81"/>
            <rFont val="Tahoma"/>
            <family val="2"/>
          </rPr>
          <t xml:space="preserve">
Hier wordt maximum berekend, omdat er slechts 1 categorie relevant is of kan zijn.</t>
        </r>
      </text>
    </comment>
  </commentList>
</comments>
</file>

<file path=xl/sharedStrings.xml><?xml version="1.0" encoding="utf-8"?>
<sst xmlns="http://schemas.openxmlformats.org/spreadsheetml/2006/main" count="109" uniqueCount="100">
  <si>
    <t>Technology</t>
  </si>
  <si>
    <t>max</t>
  </si>
  <si>
    <t>Category</t>
  </si>
  <si>
    <t>Scalability Scan Smart Maintenance</t>
  </si>
  <si>
    <t>Ingredients</t>
  </si>
  <si>
    <t>SCORE [0-5]</t>
  </si>
  <si>
    <t>Start</t>
  </si>
  <si>
    <t>Deploy</t>
  </si>
  <si>
    <t>Start %</t>
  </si>
  <si>
    <t>Deploy %</t>
  </si>
  <si>
    <t>Actions</t>
  </si>
  <si>
    <t>And/or comments</t>
  </si>
  <si>
    <t>Project:</t>
  </si>
  <si>
    <t>Appendix Cookbook Scale up Smart Maintenance</t>
  </si>
  <si>
    <t>Budget available (for implementation &amp; operation)</t>
  </si>
  <si>
    <t>Demanded by regulation/client/head quarters/…</t>
  </si>
  <si>
    <t>Volgens wetenschappelijk onderzoek is dit dé nummer 1 determinant van de snelheid van opschalen van een technologie (Battisti, 2008).</t>
  </si>
  <si>
    <t>Dit bleek in mijn onderzoek ook een van de sterkste voorspellers te zijn van de snelheid van opschalen. Ook als de business case niet positief was, werd er snel opgeschaald als het opgelegd werd.</t>
  </si>
  <si>
    <t>Ook een belangrijke factor uit de literatuur (en ik zag het ook terug in m'n eigen onderzoek); des te meer mensen je over moet halen, des te langzamer zal het gaan.</t>
  </si>
  <si>
    <t>Number of independent decision-makers</t>
  </si>
  <si>
    <t>Bonus? In sommige gevallen spelen andere aspecten ook een rol, zoals het verhogen van de veiligheid of duurzaamheid, maar ik ben nog weinig cases tegen gekomen waarin dit een doorslaggevende factor is. Hier kunnen we een bonus ingrediënt van maken?</t>
  </si>
  <si>
    <t>Organizational fit (in line with strategy/KPIs/processes/…)</t>
  </si>
  <si>
    <t>Kunnen we ook organizational readiness noemen. Heb het nu organizational fit genoemd omdat we ook technological fit en cultural fit hebben.</t>
  </si>
  <si>
    <t>Influence of technology champions</t>
  </si>
  <si>
    <t>Management support</t>
  </si>
  <si>
    <t>Perfact/Tata case</t>
  </si>
  <si>
    <t>Scalable, secure and proven connectivity</t>
  </si>
  <si>
    <t>Scalable, secure and proven sensoring</t>
  </si>
  <si>
    <t>Scalable, secure and proven user interface</t>
  </si>
  <si>
    <t>Organizational 
change</t>
  </si>
  <si>
    <t>En materialen?</t>
  </si>
  <si>
    <t>Material available (for implementation &amp; operation)</t>
  </si>
  <si>
    <t>Er moet een probleem / oportunity</t>
  </si>
  <si>
    <t>Positive business case (or value) from safety, availability, quality, sustainability, …</t>
  </si>
  <si>
    <t>Sence of urgency from event (example: corona, recent failure)</t>
  </si>
  <si>
    <t>competentie en kennis technologie???</t>
  </si>
  <si>
    <t>platform? Integraal?</t>
  </si>
  <si>
    <t>Integration systems</t>
  </si>
  <si>
    <t>Scalable, secure and proven data, storage+analytics</t>
  </si>
  <si>
    <t>Cultural fit and change readiness (reliability/asset management/digitization culture, people see added value of predictive maintenance)</t>
  </si>
  <si>
    <t>Voorbeeld; willen sleutelen vs op data sturen</t>
  </si>
  <si>
    <t>afdelingsoverstijgend?</t>
  </si>
  <si>
    <t>Skilled people available (for implementation &amp; operation)</t>
  </si>
  <si>
    <t>Resources &amp; 
Knowledge</t>
  </si>
  <si>
    <t>Impact &amp; 
Motivation</t>
  </si>
  <si>
    <t>no influence of regulations</t>
  </si>
  <si>
    <t>Not scalable or not secure or not proven</t>
  </si>
  <si>
    <t>negative influence</t>
  </si>
  <si>
    <t>Action to improve</t>
  </si>
  <si>
    <t xml:space="preserve">Introduce Program board </t>
  </si>
  <si>
    <t>Comments Roland</t>
  </si>
  <si>
    <t>IN PREPARATION</t>
  </si>
  <si>
    <t>IN PLACE</t>
  </si>
  <si>
    <t>EFFECTIVELY IMPLEMENTED</t>
  </si>
  <si>
    <t>PDCA CYCLE</t>
  </si>
  <si>
    <t>high impact events are standard evaluated against smart maintenance opportunities.</t>
  </si>
  <si>
    <t>Connectivity infrastructure is continously updated to improve scalability and security.</t>
  </si>
  <si>
    <t>Data storage and analytics solutions are continously updated to improve scalability and security.</t>
  </si>
  <si>
    <t>User interface is continously updated to improve scalability and security.</t>
  </si>
  <si>
    <t>Systems are designed and selected in an optimal way with integration in mind.</t>
  </si>
  <si>
    <t>Management is engaged in and visibly supports and communicates about smart maintenance developments</t>
  </si>
  <si>
    <t>budget allocated in line with business goals and annually reviewed.</t>
  </si>
  <si>
    <t>no budget, other priorities</t>
  </si>
  <si>
    <t>no resources or no knowledge of smart maintenance</t>
  </si>
  <si>
    <t>skills and knowledge of all functions are continously updated and improved</t>
  </si>
  <si>
    <t>Lack of material: hard &amp; software (sensoring, IoT, platform, logging), infrastructure</t>
  </si>
  <si>
    <t>Available hard &amp; software, Level 1-3, connectivity, datawarehousing, IT infrastructure</t>
  </si>
  <si>
    <t>negative or no (business) case</t>
  </si>
  <si>
    <t>Company wide business cases based on specifications and data and attractive ROI</t>
  </si>
  <si>
    <t>Integrate in asset management policy</t>
  </si>
  <si>
    <t>no event as trigger, no awareness</t>
  </si>
  <si>
    <t>Sensor catalogue (standard) is continuously updated and assessed against scalability, security and benefits.</t>
  </si>
  <si>
    <t>Stand alone, no data warehouse integration</t>
  </si>
  <si>
    <t>large group of various departments and silos.</t>
  </si>
  <si>
    <t>Integrated teams with clear decionsion criteria</t>
  </si>
  <si>
    <t>No organiasional or strategic fit, no line of sight</t>
  </si>
  <si>
    <t>Smart maintenance strategy is clearly linked to organisational strategy. It is cascaded down in the organisation.</t>
  </si>
  <si>
    <t>Traditional, very conservative, risk avoiding.</t>
  </si>
  <si>
    <t>Enterpreneral growth mindset foster rapid adoption of smart maintenance innovations.</t>
  </si>
  <si>
    <t>Technology champions are encouraged and rewarded to develop and deploy new ideas in smart maintenance.</t>
  </si>
  <si>
    <t>no support or negative influance, not involved</t>
  </si>
  <si>
    <t>Early involvement of management, stakeholder engagement</t>
  </si>
  <si>
    <t>Impact on licence to operate/ high influence of regulations statutory/mandatory assessment and impact on maintenance strategy</t>
  </si>
  <si>
    <t>reference 1*</t>
  </si>
  <si>
    <t>reference 5*</t>
  </si>
  <si>
    <t>1) Doing nothing</t>
  </si>
  <si>
    <t>2) In preparation</t>
  </si>
  <si>
    <t>3) In place</t>
  </si>
  <si>
    <t>4) Effectively implemented</t>
  </si>
  <si>
    <t>5) PDCA cycle</t>
  </si>
  <si>
    <t>* Score uitleg als referenties (algemeen)</t>
  </si>
  <si>
    <t>Proactive, global (not department only)</t>
  </si>
  <si>
    <t>Give training, hiring, contractors</t>
  </si>
  <si>
    <t>Substitutes, other manufacurer / supplier</t>
  </si>
  <si>
    <t>Get support in making business case</t>
  </si>
  <si>
    <t>Use failure data to create sence of urgency</t>
  </si>
  <si>
    <t>Search for highest fit or triggers as starting point</t>
  </si>
  <si>
    <t>Awareness sessions and create community of early adapters</t>
  </si>
  <si>
    <t>Facilitate and involve champions, award new heros</t>
  </si>
  <si>
    <t>Standardize (or check) method / technology first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</si>
</sst>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0"/>
      <color theme="1"/>
      <name val="Arial"/>
      <family val="2"/>
    </font>
    <font>
      <sz val="10"/>
      <color theme="1"/>
      <name val="Arial"/>
      <family val="2"/>
    </font>
    <font>
      <b/>
      <sz val="16"/>
      <color theme="1"/>
      <name val="Calibri"/>
      <family val="2"/>
      <scheme val="minor"/>
    </font>
    <font>
      <sz val="10"/>
      <color theme="1"/>
      <name val="Calibri"/>
      <family val="2"/>
      <scheme val="minor"/>
    </font>
    <font>
      <b/>
      <sz val="11"/>
      <name val="Calibri"/>
      <family val="2"/>
      <scheme val="minor"/>
    </font>
    <font>
      <b/>
      <sz val="10"/>
      <color theme="1"/>
      <name val="Calibri"/>
      <family val="2"/>
      <scheme val="minor"/>
    </font>
    <font>
      <sz val="9"/>
      <name val="Calibri"/>
      <family val="2"/>
      <scheme val="minor"/>
    </font>
    <font>
      <sz val="9"/>
      <color theme="0"/>
      <name val="Calibri"/>
      <family val="2"/>
      <scheme val="minor"/>
    </font>
    <font>
      <b/>
      <i/>
      <sz val="11"/>
      <name val="Calibri"/>
      <family val="2"/>
      <scheme val="minor"/>
    </font>
    <font>
      <i/>
      <sz val="9"/>
      <name val="Calibri"/>
      <family val="2"/>
      <scheme val="minor"/>
    </font>
    <font>
      <sz val="10"/>
      <color rgb="FFFF0000"/>
      <name val="Calibri"/>
      <family val="2"/>
      <scheme val="minor"/>
    </font>
    <font>
      <i/>
      <sz val="10"/>
      <color rgb="FFFF0000"/>
      <name val="Calibri"/>
      <family val="2"/>
      <scheme val="minor"/>
    </font>
    <font>
      <sz val="9"/>
      <color rgb="FFFF0000"/>
      <name val="Calibri"/>
      <family val="2"/>
      <scheme val="minor"/>
    </font>
    <font>
      <sz val="10"/>
      <color theme="5"/>
      <name val="Calibri"/>
      <family val="2"/>
      <scheme val="minor"/>
    </font>
    <font>
      <sz val="10"/>
      <color theme="4"/>
      <name val="Calibri"/>
      <family val="2"/>
      <scheme val="minor"/>
    </font>
    <font>
      <sz val="10"/>
      <color rgb="FF305496"/>
      <name val="Calibri"/>
      <family val="2"/>
    </font>
    <font>
      <sz val="10"/>
      <name val="Calibri"/>
      <family val="2"/>
      <scheme val="minor"/>
    </font>
    <font>
      <sz val="9"/>
      <color indexed="81"/>
      <name val="Tahoma"/>
      <family val="2"/>
    </font>
    <font>
      <b/>
      <sz val="9"/>
      <color indexed="81"/>
      <name val="Tahoma"/>
      <family val="2"/>
    </font>
    <font>
      <b/>
      <sz val="10"/>
      <color theme="4"/>
      <name val="Calibri"/>
      <family val="2"/>
      <scheme val="minor"/>
    </font>
  </fonts>
  <fills count="6">
    <fill>
      <patternFill patternType="none"/>
    </fill>
    <fill>
      <patternFill patternType="gray125"/>
    </fill>
    <fill>
      <patternFill patternType="solid">
        <fgColor theme="0"/>
        <bgColor indexed="64"/>
      </patternFill>
    </fill>
    <fill>
      <patternFill patternType="solid">
        <fgColor rgb="FFC4D947"/>
        <bgColor indexed="64"/>
      </patternFill>
    </fill>
    <fill>
      <patternFill patternType="solid">
        <fgColor rgb="FFEAF1BD"/>
        <bgColor indexed="64"/>
      </patternFill>
    </fill>
    <fill>
      <patternFill patternType="solid">
        <fgColor theme="0"/>
        <bgColor rgb="FF000000"/>
      </patternFill>
    </fill>
  </fills>
  <borders count="6">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249977111117893"/>
      </left>
      <right style="thin">
        <color theme="0" tint="-0.249977111117893"/>
      </right>
      <top style="thin">
        <color theme="0" tint="-0.249977111117893"/>
      </top>
      <bottom style="thin">
        <color theme="0" tint="-0.249977111117893"/>
      </bottom>
      <diagonal/>
    </border>
  </borders>
  <cellStyleXfs count="2">
    <xf numFmtId="0" fontId="0" fillId="0" borderId="0"/>
    <xf numFmtId="9" fontId="1" fillId="0" borderId="0" applyFont="0" applyFill="0" applyBorder="0" applyAlignment="0" applyProtection="0"/>
  </cellStyleXfs>
  <cellXfs count="42">
    <xf numFmtId="0" fontId="0" fillId="0" borderId="0" xfId="0"/>
    <xf numFmtId="0" fontId="2" fillId="2" borderId="0" xfId="0" applyFont="1" applyFill="1"/>
    <xf numFmtId="0" fontId="3" fillId="2" borderId="0" xfId="0" applyFont="1" applyFill="1"/>
    <xf numFmtId="0" fontId="3" fillId="0" borderId="0" xfId="0" applyFont="1"/>
    <xf numFmtId="0" fontId="4" fillId="2" borderId="0" xfId="0" applyFont="1" applyFill="1"/>
    <xf numFmtId="0" fontId="4" fillId="3" borderId="2" xfId="0" applyFont="1" applyFill="1" applyBorder="1" applyAlignment="1">
      <alignment vertical="center"/>
    </xf>
    <xf numFmtId="0" fontId="4" fillId="3" borderId="3" xfId="0" applyFont="1" applyFill="1" applyBorder="1" applyAlignment="1">
      <alignment vertical="center"/>
    </xf>
    <xf numFmtId="0" fontId="4" fillId="3" borderId="4" xfId="0" applyFont="1" applyFill="1" applyBorder="1" applyAlignment="1">
      <alignment vertical="center"/>
    </xf>
    <xf numFmtId="0" fontId="7" fillId="2" borderId="0" xfId="0" applyFont="1" applyFill="1" applyAlignment="1">
      <alignment horizontal="center" vertical="center"/>
    </xf>
    <xf numFmtId="0" fontId="7" fillId="0" borderId="0" xfId="0" applyFont="1" applyAlignment="1">
      <alignment horizontal="center" vertical="center"/>
    </xf>
    <xf numFmtId="0" fontId="3" fillId="4" borderId="1" xfId="0" applyFont="1" applyFill="1" applyBorder="1" applyAlignment="1">
      <alignment horizontal="left" vertical="center"/>
    </xf>
    <xf numFmtId="0" fontId="3" fillId="2" borderId="0" xfId="0" applyFont="1" applyFill="1" applyAlignment="1">
      <alignment horizontal="right" vertical="center"/>
    </xf>
    <xf numFmtId="0" fontId="5" fillId="2" borderId="0" xfId="0" applyFont="1" applyFill="1"/>
    <xf numFmtId="9" fontId="3" fillId="2" borderId="0" xfId="0" applyNumberFormat="1" applyFont="1" applyFill="1"/>
    <xf numFmtId="0" fontId="8" fillId="3" borderId="3" xfId="0" applyFont="1" applyFill="1" applyBorder="1" applyAlignment="1">
      <alignment vertical="center"/>
    </xf>
    <xf numFmtId="0" fontId="3" fillId="2" borderId="5" xfId="0" applyFont="1" applyFill="1" applyBorder="1" applyAlignment="1">
      <alignment horizontal="center"/>
    </xf>
    <xf numFmtId="9" fontId="3" fillId="2" borderId="5" xfId="1" applyNumberFormat="1" applyFont="1" applyFill="1" applyBorder="1" applyAlignment="1">
      <alignment horizontal="center" vertical="center"/>
    </xf>
    <xf numFmtId="0" fontId="3" fillId="2" borderId="5" xfId="0" applyFont="1" applyFill="1" applyBorder="1" applyAlignment="1">
      <alignment horizontal="center" vertical="center"/>
    </xf>
    <xf numFmtId="0" fontId="3" fillId="0" borderId="5" xfId="0" applyFont="1" applyBorder="1" applyAlignment="1">
      <alignment vertical="top" wrapText="1"/>
    </xf>
    <xf numFmtId="0" fontId="11" fillId="0" borderId="5" xfId="0" applyFont="1" applyBorder="1" applyAlignment="1">
      <alignment vertical="top" wrapText="1"/>
    </xf>
    <xf numFmtId="0" fontId="3" fillId="4" borderId="5" xfId="0" applyFont="1" applyFill="1" applyBorder="1" applyAlignment="1">
      <alignment vertical="top" wrapText="1"/>
    </xf>
    <xf numFmtId="0" fontId="10" fillId="4" borderId="5" xfId="0" applyFont="1" applyFill="1" applyBorder="1" applyAlignment="1">
      <alignment vertical="top" wrapText="1"/>
    </xf>
    <xf numFmtId="0" fontId="12" fillId="2" borderId="0" xfId="0" applyFont="1" applyFill="1" applyAlignment="1">
      <alignment horizontal="center" vertical="center"/>
    </xf>
    <xf numFmtId="0" fontId="5" fillId="0" borderId="5" xfId="0" applyFont="1" applyBorder="1" applyAlignment="1">
      <alignment horizontal="left" vertical="top"/>
    </xf>
    <xf numFmtId="0" fontId="3" fillId="2" borderId="0" xfId="0" applyFont="1" applyFill="1" applyBorder="1" applyAlignment="1">
      <alignment horizontal="left"/>
    </xf>
    <xf numFmtId="0" fontId="3" fillId="2" borderId="0" xfId="0" applyFont="1" applyFill="1" applyBorder="1" applyAlignment="1">
      <alignment vertical="top" wrapText="1"/>
    </xf>
    <xf numFmtId="0" fontId="3" fillId="2" borderId="0" xfId="0" applyFont="1" applyFill="1" applyBorder="1" applyAlignment="1">
      <alignment horizontal="center"/>
    </xf>
    <xf numFmtId="0" fontId="11" fillId="2" borderId="0" xfId="0" applyFont="1" applyFill="1" applyBorder="1" applyAlignment="1">
      <alignment vertical="top" wrapText="1"/>
    </xf>
    <xf numFmtId="0" fontId="6" fillId="3" borderId="5" xfId="0" applyFont="1" applyFill="1" applyBorder="1" applyAlignment="1">
      <alignment horizontal="center" vertical="center"/>
    </xf>
    <xf numFmtId="0" fontId="9" fillId="3" borderId="5" xfId="0" applyFont="1" applyFill="1" applyBorder="1" applyAlignment="1">
      <alignment horizontal="center" vertical="center"/>
    </xf>
    <xf numFmtId="0" fontId="6" fillId="3" borderId="5" xfId="0" applyFont="1" applyFill="1" applyBorder="1" applyAlignment="1">
      <alignment horizontal="left" vertical="center"/>
    </xf>
    <xf numFmtId="0" fontId="3" fillId="2" borderId="0" xfId="0" applyFont="1" applyFill="1" applyBorder="1" applyAlignment="1">
      <alignment horizontal="center" vertical="center"/>
    </xf>
    <xf numFmtId="0" fontId="3" fillId="4" borderId="5" xfId="0" applyFont="1" applyFill="1" applyBorder="1" applyAlignment="1">
      <alignment horizontal="center" vertical="center"/>
    </xf>
    <xf numFmtId="0" fontId="13" fillId="2" borderId="0" xfId="0" applyFont="1" applyFill="1"/>
    <xf numFmtId="0" fontId="14" fillId="2" borderId="0" xfId="0" applyFont="1" applyFill="1"/>
    <xf numFmtId="0" fontId="16" fillId="0" borderId="5" xfId="0" applyFont="1" applyBorder="1" applyAlignment="1">
      <alignment vertical="top" wrapText="1"/>
    </xf>
    <xf numFmtId="0" fontId="16" fillId="2" borderId="0" xfId="0" applyFont="1" applyFill="1" applyBorder="1" applyAlignment="1">
      <alignment horizontal="center" vertical="center"/>
    </xf>
    <xf numFmtId="0" fontId="15" fillId="5" borderId="0" xfId="0" applyFont="1" applyFill="1"/>
    <xf numFmtId="0" fontId="15" fillId="5" borderId="0" xfId="0" applyFont="1" applyFill="1" applyAlignment="1">
      <alignment wrapText="1"/>
    </xf>
    <xf numFmtId="0" fontId="19" fillId="2" borderId="0" xfId="0" applyFont="1" applyFill="1" applyBorder="1" applyAlignment="1">
      <alignment vertical="top" wrapText="1"/>
    </xf>
    <xf numFmtId="0" fontId="5" fillId="0" borderId="5" xfId="0" applyFont="1" applyBorder="1" applyAlignment="1">
      <alignment horizontal="left" vertical="top" wrapText="1"/>
    </xf>
    <xf numFmtId="0" fontId="5" fillId="0" borderId="5" xfId="0" applyFont="1" applyBorder="1" applyAlignment="1">
      <alignment horizontal="left" vertical="top"/>
    </xf>
  </cellXfs>
  <cellStyles count="2">
    <cellStyle name="Normal" xfId="0" builtinId="0"/>
    <cellStyle name="Per cent" xfId="1" builtinId="5"/>
  </cellStyles>
  <dxfs count="0"/>
  <tableStyles count="0" defaultTableStyle="TableStyleMedium2" defaultPivotStyle="PivotStyleLight16"/>
  <colors>
    <mruColors>
      <color rgb="FFEAF1BD"/>
      <color rgb="FFC4D947"/>
      <color rgb="FFCFDA46"/>
      <color rgb="FFC3D2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70" baseline="0">
                <a:solidFill>
                  <a:schemeClr val="accent6"/>
                </a:solidFill>
                <a:latin typeface="+mn-lt"/>
                <a:ea typeface="+mn-ea"/>
                <a:cs typeface="+mn-cs"/>
              </a:defRPr>
            </a:pPr>
            <a:r>
              <a:rPr lang="nl-NL" sz="1600" b="1">
                <a:solidFill>
                  <a:srgbClr val="C4D947"/>
                </a:solidFill>
              </a:rPr>
              <a:t>Scalability Scan Smart</a:t>
            </a:r>
            <a:r>
              <a:rPr lang="nl-NL" sz="1600" b="1" baseline="0">
                <a:solidFill>
                  <a:srgbClr val="C4D947"/>
                </a:solidFill>
              </a:rPr>
              <a:t> Maintenace</a:t>
            </a:r>
            <a:endParaRPr lang="nl-NL" sz="1600" b="1">
              <a:solidFill>
                <a:srgbClr val="C4D947"/>
              </a:solidFill>
            </a:endParaRPr>
          </a:p>
        </c:rich>
      </c:tx>
      <c:overlay val="0"/>
      <c:spPr>
        <a:noFill/>
        <a:ln>
          <a:noFill/>
        </a:ln>
        <a:effectLst/>
      </c:spPr>
      <c:txPr>
        <a:bodyPr rot="0" spcFirstLastPara="1" vertOverflow="ellipsis" vert="horz" wrap="square" anchor="ctr" anchorCtr="1"/>
        <a:lstStyle/>
        <a:p>
          <a:pPr>
            <a:defRPr sz="1600" b="1" i="0" u="none" strike="noStrike" kern="1200" spc="70" baseline="0">
              <a:solidFill>
                <a:schemeClr val="accent6"/>
              </a:solidFill>
              <a:latin typeface="+mn-lt"/>
              <a:ea typeface="+mn-ea"/>
              <a:cs typeface="+mn-cs"/>
            </a:defRPr>
          </a:pPr>
          <a:endParaRPr lang="en-US"/>
        </a:p>
      </c:txPr>
    </c:title>
    <c:autoTitleDeleted val="0"/>
    <c:plotArea>
      <c:layout/>
      <c:radarChart>
        <c:radarStyle val="filled"/>
        <c:varyColors val="0"/>
        <c:ser>
          <c:idx val="0"/>
          <c:order val="0"/>
          <c:tx>
            <c:strRef>
              <c:f>scan!$O$11</c:f>
              <c:strCache>
                <c:ptCount val="1"/>
                <c:pt idx="0">
                  <c:v>Start</c:v>
                </c:pt>
              </c:strCache>
            </c:strRef>
          </c:tx>
          <c:spPr>
            <a:solidFill>
              <a:schemeClr val="accent2">
                <a:alpha val="12000"/>
              </a:schemeClr>
            </a:solidFill>
            <a:ln w="25400">
              <a:solidFill>
                <a:schemeClr val="accent2">
                  <a:alpha val="30000"/>
                </a:schemeClr>
              </a:solidFill>
            </a:ln>
            <a:effectLst/>
          </c:spPr>
          <c:cat>
            <c:strRef>
              <c:f>scan!$N$12:$N$15</c:f>
              <c:strCache>
                <c:ptCount val="4"/>
                <c:pt idx="0">
                  <c:v>Resources &amp; 
Knowledge</c:v>
                </c:pt>
                <c:pt idx="1">
                  <c:v>Impact &amp; 
Motivation</c:v>
                </c:pt>
                <c:pt idx="2">
                  <c:v>Technology</c:v>
                </c:pt>
                <c:pt idx="3">
                  <c:v>Organizational 
change</c:v>
                </c:pt>
              </c:strCache>
            </c:strRef>
          </c:cat>
          <c:val>
            <c:numRef>
              <c:f>scan!$O$12:$O$15</c:f>
              <c:numCache>
                <c:formatCode>0%</c:formatCode>
                <c:ptCount val="4"/>
                <c:pt idx="0">
                  <c:v>1</c:v>
                </c:pt>
                <c:pt idx="1">
                  <c:v>0.9</c:v>
                </c:pt>
                <c:pt idx="2">
                  <c:v>0.64</c:v>
                </c:pt>
                <c:pt idx="3">
                  <c:v>0.72</c:v>
                </c:pt>
              </c:numCache>
            </c:numRef>
          </c:val>
          <c:extLst>
            <c:ext xmlns:c16="http://schemas.microsoft.com/office/drawing/2014/chart" uri="{C3380CC4-5D6E-409C-BE32-E72D297353CC}">
              <c16:uniqueId val="{00000000-BB99-4FFC-A452-A9630987736C}"/>
            </c:ext>
          </c:extLst>
        </c:ser>
        <c:ser>
          <c:idx val="1"/>
          <c:order val="1"/>
          <c:tx>
            <c:strRef>
              <c:f>scan!$P$11</c:f>
              <c:strCache>
                <c:ptCount val="1"/>
                <c:pt idx="0">
                  <c:v>Deploy</c:v>
                </c:pt>
              </c:strCache>
            </c:strRef>
          </c:tx>
          <c:spPr>
            <a:solidFill>
              <a:srgbClr val="C4D947">
                <a:alpha val="16000"/>
              </a:srgbClr>
            </a:solidFill>
            <a:ln w="25400">
              <a:solidFill>
                <a:srgbClr val="C4D947">
                  <a:alpha val="50000"/>
                </a:srgbClr>
              </a:solidFill>
            </a:ln>
            <a:effectLst/>
          </c:spPr>
          <c:cat>
            <c:strRef>
              <c:f>scan!$N$12:$N$15</c:f>
              <c:strCache>
                <c:ptCount val="4"/>
                <c:pt idx="0">
                  <c:v>Resources &amp; 
Knowledge</c:v>
                </c:pt>
                <c:pt idx="1">
                  <c:v>Impact &amp; 
Motivation</c:v>
                </c:pt>
                <c:pt idx="2">
                  <c:v>Technology</c:v>
                </c:pt>
                <c:pt idx="3">
                  <c:v>Organizational 
change</c:v>
                </c:pt>
              </c:strCache>
            </c:strRef>
          </c:cat>
          <c:val>
            <c:numRef>
              <c:f>scan!$P$12:$P$15</c:f>
              <c:numCache>
                <c:formatCode>0%</c:formatCode>
                <c:ptCount val="4"/>
                <c:pt idx="0">
                  <c:v>1</c:v>
                </c:pt>
                <c:pt idx="1">
                  <c:v>1</c:v>
                </c:pt>
                <c:pt idx="2">
                  <c:v>0.88</c:v>
                </c:pt>
                <c:pt idx="3">
                  <c:v>0.72</c:v>
                </c:pt>
              </c:numCache>
            </c:numRef>
          </c:val>
          <c:extLst>
            <c:ext xmlns:c16="http://schemas.microsoft.com/office/drawing/2014/chart" uri="{C3380CC4-5D6E-409C-BE32-E72D297353CC}">
              <c16:uniqueId val="{00000001-BB99-4FFC-A452-A9630987736C}"/>
            </c:ext>
          </c:extLst>
        </c:ser>
        <c:dLbls>
          <c:showLegendKey val="0"/>
          <c:showVal val="0"/>
          <c:showCatName val="0"/>
          <c:showSerName val="0"/>
          <c:showPercent val="0"/>
          <c:showBubbleSize val="0"/>
        </c:dLbls>
        <c:axId val="411458408"/>
        <c:axId val="411451520"/>
      </c:radarChart>
      <c:catAx>
        <c:axId val="411458408"/>
        <c:scaling>
          <c:orientation val="minMax"/>
        </c:scaling>
        <c:delete val="0"/>
        <c:axPos val="b"/>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dk1">
                    <a:lumMod val="50000"/>
                    <a:lumOff val="50000"/>
                  </a:schemeClr>
                </a:solidFill>
                <a:latin typeface="+mn-lt"/>
                <a:ea typeface="+mn-ea"/>
                <a:cs typeface="+mn-cs"/>
              </a:defRPr>
            </a:pPr>
            <a:endParaRPr lang="en-US"/>
          </a:p>
        </c:txPr>
        <c:crossAx val="411451520"/>
        <c:crosses val="autoZero"/>
        <c:auto val="1"/>
        <c:lblAlgn val="ctr"/>
        <c:lblOffset val="100"/>
        <c:noMultiLvlLbl val="0"/>
      </c:catAx>
      <c:valAx>
        <c:axId val="411451520"/>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50000"/>
                    <a:lumOff val="50000"/>
                  </a:schemeClr>
                </a:solidFill>
                <a:latin typeface="+mn-lt"/>
                <a:ea typeface="+mn-ea"/>
                <a:cs typeface="+mn-cs"/>
              </a:defRPr>
            </a:pPr>
            <a:endParaRPr lang="en-US"/>
          </a:p>
        </c:txPr>
        <c:crossAx val="411458408"/>
        <c:crosses val="autoZero"/>
        <c:crossBetween val="between"/>
        <c:majorUnit val="0.25"/>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dk1">
                  <a:lumMod val="50000"/>
                  <a:lumOff val="50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70" baseline="0">
                <a:solidFill>
                  <a:schemeClr val="accent6"/>
                </a:solidFill>
                <a:latin typeface="+mn-lt"/>
                <a:ea typeface="+mn-ea"/>
                <a:cs typeface="+mn-cs"/>
              </a:defRPr>
            </a:pPr>
            <a:r>
              <a:rPr lang="nl-NL" sz="1600" b="1">
                <a:solidFill>
                  <a:srgbClr val="C4D947"/>
                </a:solidFill>
              </a:rPr>
              <a:t>Scalability Scan Smart</a:t>
            </a:r>
            <a:r>
              <a:rPr lang="nl-NL" sz="1600" b="1" baseline="0">
                <a:solidFill>
                  <a:srgbClr val="C4D947"/>
                </a:solidFill>
              </a:rPr>
              <a:t> Maintenace</a:t>
            </a:r>
            <a:endParaRPr lang="nl-NL" sz="1600" b="1">
              <a:solidFill>
                <a:srgbClr val="C4D947"/>
              </a:solidFill>
            </a:endParaRPr>
          </a:p>
        </c:rich>
      </c:tx>
      <c:overlay val="0"/>
      <c:spPr>
        <a:noFill/>
        <a:ln>
          <a:noFill/>
        </a:ln>
        <a:effectLst/>
      </c:spPr>
      <c:txPr>
        <a:bodyPr rot="0" spcFirstLastPara="1" vertOverflow="ellipsis" vert="horz" wrap="square" anchor="ctr" anchorCtr="1"/>
        <a:lstStyle/>
        <a:p>
          <a:pPr>
            <a:defRPr sz="1600" b="1" i="0" u="none" strike="noStrike" kern="1200" spc="70" baseline="0">
              <a:solidFill>
                <a:schemeClr val="accent6"/>
              </a:solidFill>
              <a:latin typeface="+mn-lt"/>
              <a:ea typeface="+mn-ea"/>
              <a:cs typeface="+mn-cs"/>
            </a:defRPr>
          </a:pPr>
          <a:endParaRPr lang="en-US"/>
        </a:p>
      </c:txPr>
    </c:title>
    <c:autoTitleDeleted val="0"/>
    <c:plotArea>
      <c:layout/>
      <c:radarChart>
        <c:radarStyle val="filled"/>
        <c:varyColors val="0"/>
        <c:ser>
          <c:idx val="0"/>
          <c:order val="0"/>
          <c:tx>
            <c:strRef>
              <c:f>scan!$O$11</c:f>
              <c:strCache>
                <c:ptCount val="1"/>
                <c:pt idx="0">
                  <c:v>Start</c:v>
                </c:pt>
              </c:strCache>
            </c:strRef>
          </c:tx>
          <c:spPr>
            <a:solidFill>
              <a:schemeClr val="accent2">
                <a:alpha val="12000"/>
              </a:schemeClr>
            </a:solidFill>
            <a:ln w="25400">
              <a:solidFill>
                <a:schemeClr val="accent2">
                  <a:alpha val="30000"/>
                </a:schemeClr>
              </a:solidFill>
            </a:ln>
            <a:effectLst/>
          </c:spPr>
          <c:cat>
            <c:strRef>
              <c:f>scan!$N$12:$N$15</c:f>
              <c:strCache>
                <c:ptCount val="4"/>
                <c:pt idx="0">
                  <c:v>Resources &amp; 
Knowledge</c:v>
                </c:pt>
                <c:pt idx="1">
                  <c:v>Impact &amp; 
Motivation</c:v>
                </c:pt>
                <c:pt idx="2">
                  <c:v>Technology</c:v>
                </c:pt>
                <c:pt idx="3">
                  <c:v>Organizational 
change</c:v>
                </c:pt>
              </c:strCache>
            </c:strRef>
          </c:cat>
          <c:val>
            <c:numRef>
              <c:f>scan!$O$12:$O$15</c:f>
              <c:numCache>
                <c:formatCode>0%</c:formatCode>
                <c:ptCount val="4"/>
                <c:pt idx="0">
                  <c:v>1</c:v>
                </c:pt>
                <c:pt idx="1">
                  <c:v>0.9</c:v>
                </c:pt>
                <c:pt idx="2">
                  <c:v>0.64</c:v>
                </c:pt>
                <c:pt idx="3">
                  <c:v>0.72</c:v>
                </c:pt>
              </c:numCache>
            </c:numRef>
          </c:val>
          <c:extLst>
            <c:ext xmlns:c16="http://schemas.microsoft.com/office/drawing/2014/chart" uri="{C3380CC4-5D6E-409C-BE32-E72D297353CC}">
              <c16:uniqueId val="{00000000-D4BA-449F-8A6A-913D97F102EE}"/>
            </c:ext>
          </c:extLst>
        </c:ser>
        <c:ser>
          <c:idx val="1"/>
          <c:order val="1"/>
          <c:tx>
            <c:strRef>
              <c:f>scan!$P$11</c:f>
              <c:strCache>
                <c:ptCount val="1"/>
                <c:pt idx="0">
                  <c:v>Deploy</c:v>
                </c:pt>
              </c:strCache>
            </c:strRef>
          </c:tx>
          <c:spPr>
            <a:solidFill>
              <a:srgbClr val="C4D947">
                <a:alpha val="16000"/>
              </a:srgbClr>
            </a:solidFill>
            <a:ln w="25400">
              <a:solidFill>
                <a:srgbClr val="C4D947">
                  <a:alpha val="50000"/>
                </a:srgbClr>
              </a:solidFill>
            </a:ln>
            <a:effectLst/>
          </c:spPr>
          <c:cat>
            <c:strRef>
              <c:f>scan!$N$12:$N$15</c:f>
              <c:strCache>
                <c:ptCount val="4"/>
                <c:pt idx="0">
                  <c:v>Resources &amp; 
Knowledge</c:v>
                </c:pt>
                <c:pt idx="1">
                  <c:v>Impact &amp; 
Motivation</c:v>
                </c:pt>
                <c:pt idx="2">
                  <c:v>Technology</c:v>
                </c:pt>
                <c:pt idx="3">
                  <c:v>Organizational 
change</c:v>
                </c:pt>
              </c:strCache>
            </c:strRef>
          </c:cat>
          <c:val>
            <c:numRef>
              <c:f>scan!$P$12:$P$15</c:f>
              <c:numCache>
                <c:formatCode>0%</c:formatCode>
                <c:ptCount val="4"/>
                <c:pt idx="0">
                  <c:v>1</c:v>
                </c:pt>
                <c:pt idx="1">
                  <c:v>1</c:v>
                </c:pt>
                <c:pt idx="2">
                  <c:v>0.88</c:v>
                </c:pt>
                <c:pt idx="3">
                  <c:v>0.72</c:v>
                </c:pt>
              </c:numCache>
            </c:numRef>
          </c:val>
          <c:extLst>
            <c:ext xmlns:c16="http://schemas.microsoft.com/office/drawing/2014/chart" uri="{C3380CC4-5D6E-409C-BE32-E72D297353CC}">
              <c16:uniqueId val="{00000001-D4BA-449F-8A6A-913D97F102EE}"/>
            </c:ext>
          </c:extLst>
        </c:ser>
        <c:dLbls>
          <c:showLegendKey val="0"/>
          <c:showVal val="0"/>
          <c:showCatName val="0"/>
          <c:showSerName val="0"/>
          <c:showPercent val="0"/>
          <c:showBubbleSize val="0"/>
        </c:dLbls>
        <c:axId val="411458408"/>
        <c:axId val="411451520"/>
      </c:radarChart>
      <c:catAx>
        <c:axId val="411458408"/>
        <c:scaling>
          <c:orientation val="minMax"/>
        </c:scaling>
        <c:delete val="0"/>
        <c:axPos val="b"/>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dk1">
                    <a:lumMod val="50000"/>
                    <a:lumOff val="50000"/>
                  </a:schemeClr>
                </a:solidFill>
                <a:latin typeface="+mn-lt"/>
                <a:ea typeface="+mn-ea"/>
                <a:cs typeface="+mn-cs"/>
              </a:defRPr>
            </a:pPr>
            <a:endParaRPr lang="en-US"/>
          </a:p>
        </c:txPr>
        <c:crossAx val="411451520"/>
        <c:crosses val="autoZero"/>
        <c:auto val="1"/>
        <c:lblAlgn val="ctr"/>
        <c:lblOffset val="100"/>
        <c:noMultiLvlLbl val="0"/>
      </c:catAx>
      <c:valAx>
        <c:axId val="411451520"/>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50000"/>
                    <a:lumOff val="50000"/>
                  </a:schemeClr>
                </a:solidFill>
                <a:latin typeface="+mn-lt"/>
                <a:ea typeface="+mn-ea"/>
                <a:cs typeface="+mn-cs"/>
              </a:defRPr>
            </a:pPr>
            <a:endParaRPr lang="en-US"/>
          </a:p>
        </c:txPr>
        <c:crossAx val="411458408"/>
        <c:crosses val="autoZero"/>
        <c:crossBetween val="between"/>
        <c:majorUnit val="0.25"/>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dk1">
                  <a:lumMod val="50000"/>
                  <a:lumOff val="50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9">
  <cs:axisTitle>
    <cs:lnRef idx="0"/>
    <cs:fillRef idx="0"/>
    <cs:effectRef idx="0"/>
    <cs:fontRef idx="minor">
      <a:schemeClr val="dk1">
        <a:lumMod val="50000"/>
        <a:lumOff val="50000"/>
      </a:schemeClr>
    </cs:fontRef>
    <cs:defRPr sz="900" b="1" kern="1200"/>
  </cs:axisTitle>
  <cs:categoryAxis>
    <cs:lnRef idx="0"/>
    <cs:fillRef idx="0"/>
    <cs:effectRef idx="0"/>
    <cs:fontRef idx="minor">
      <a:schemeClr val="dk1">
        <a:lumMod val="50000"/>
        <a:lumOff val="50000"/>
      </a:schemeClr>
    </cs:fontRef>
    <cs:spPr>
      <a:ln w="9525" cap="flat" cmpd="sng" algn="ctr">
        <a:solidFill>
          <a:schemeClr val="dk1">
            <a:lumMod val="15000"/>
            <a:lumOff val="85000"/>
          </a:schemeClr>
        </a:solidFill>
        <a:round/>
      </a:ln>
    </cs:spPr>
    <cs:defRPr sz="900" kern="1200"/>
  </cs:categoryAxis>
  <cs:chartArea>
    <cs:lnRef idx="0"/>
    <cs:fillRef idx="0"/>
    <cs:effectRef idx="0"/>
    <cs:fontRef idx="minor">
      <a:schemeClr val="dk1"/>
    </cs:fontRef>
    <cs:spPr>
      <a:gradFill flip="none" rotWithShape="1">
        <a:gsLst>
          <a:gs pos="100000">
            <a:schemeClr val="lt1">
              <a:lumMod val="95000"/>
            </a:schemeClr>
          </a:gs>
          <a:gs pos="43000">
            <a:schemeClr val="lt1"/>
          </a:gs>
        </a:gsLst>
        <a:path path="circle">
          <a:fillToRect l="50000" t="50000" r="50000" b="50000"/>
        </a:path>
        <a:tileRect/>
      </a:gra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tx1"/>
    </cs:fontRef>
    <cs:spPr>
      <a:solidFill>
        <a:schemeClr val="phClr">
          <a:alpha val="10196"/>
        </a:schemeClr>
      </a:solidFill>
      <a:ln w="50800">
        <a:solidFill>
          <a:schemeClr val="phClr">
            <a:alpha val="30000"/>
          </a:schemeClr>
        </a:solidFill>
      </a:ln>
    </cs:spPr>
  </cs:dataPoint>
  <cs:dataPoint3D>
    <cs:lnRef idx="0">
      <cs:styleClr val="auto"/>
    </cs:lnRef>
    <cs:fillRef idx="0">
      <cs:styleClr val="auto"/>
    </cs:fillRef>
    <cs:effectRef idx="0"/>
    <cs:fontRef idx="minor">
      <a:schemeClr val="tx1"/>
    </cs:fontRef>
    <cs:spPr>
      <a:solidFill>
        <a:schemeClr val="phClr">
          <a:alpha val="10196"/>
        </a:schemeClr>
      </a:solidFill>
      <a:ln w="50800">
        <a:solidFill>
          <a:schemeClr val="phClr">
            <a:alpha val="30000"/>
          </a:schemeClr>
        </a:solidFill>
      </a:ln>
    </cs:spPr>
  </cs:dataPoint3D>
  <cs:dataPointLine>
    <cs:lnRef idx="0">
      <cs:styleClr val="auto"/>
    </cs:lnRef>
    <cs:fillRef idx="0"/>
    <cs:effectRef idx="0"/>
    <cs:fontRef idx="minor">
      <a:schemeClr val="tx1"/>
    </cs:fontRef>
    <cs:spPr>
      <a:ln w="50800" cap="rnd" cmpd="sng" algn="ctr">
        <a:solidFill>
          <a:schemeClr val="phClr">
            <a:alpha val="30000"/>
          </a:schemeClr>
        </a:solidFill>
        <a:round/>
      </a:ln>
    </cs:spPr>
  </cs:dataPointLine>
  <cs:dataPointMarker>
    <cs:lnRef idx="0"/>
    <cs:fillRef idx="0">
      <cs:styleClr val="auto"/>
    </cs:fillRef>
    <cs:effectRef idx="0"/>
    <cs:fontRef idx="minor">
      <a:schemeClr val="tx1"/>
    </cs:fontRef>
    <cs:spPr>
      <a:solidFill>
        <a:schemeClr val="phClr"/>
      </a:solidFill>
      <a:ln w="12700" cap="flat" cmpd="sng" algn="ctr">
        <a:solidFill>
          <a:schemeClr val="lt1"/>
        </a:solidFill>
        <a:round/>
      </a:ln>
    </cs:spPr>
  </cs:dataPointMarker>
  <cs:dataPointMarkerLayout symbol="circle" size="4"/>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dk1">
        <a:lumMod val="50000"/>
        <a:lumOff val="50000"/>
      </a:schemeClr>
    </cs:fontRef>
    <cs:spPr>
      <a:ln w="9525" cap="rnd">
        <a:solidFill>
          <a:schemeClr val="dk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a:solidFill>
          <a:schemeClr val="dk1">
            <a:lumMod val="50000"/>
            <a:lumOff val="50000"/>
          </a:schemeClr>
        </a:solidFill>
      </a:ln>
    </cs:spPr>
  </cs:downBar>
  <cs:dropLine>
    <cs:lnRef idx="0"/>
    <cs:fillRef idx="0"/>
    <cs:effectRef idx="0"/>
    <cs:fontRef idx="minor">
      <a:schemeClr val="tx1"/>
    </cs:fontRef>
    <cs:spPr>
      <a:ln w="9525">
        <a:solidFill>
          <a:schemeClr val="dk1">
            <a:lumMod val="35000"/>
            <a:lumOff val="65000"/>
          </a:schemeClr>
        </a:solidFill>
      </a:ln>
    </cs:spPr>
  </cs:dropLine>
  <cs:errorBar>
    <cs:lnRef idx="0"/>
    <cs:fillRef idx="0"/>
    <cs:effectRef idx="0"/>
    <cs:fontRef idx="minor">
      <a:schemeClr val="tx1"/>
    </cs:fontRef>
    <cs:spPr>
      <a:ln w="9525">
        <a:solidFill>
          <a:schemeClr val="dk1">
            <a:lumMod val="50000"/>
            <a:lumOff val="50000"/>
          </a:schemeClr>
        </a:solidFill>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dk1">
            <a:lumMod val="15000"/>
            <a:lumOff val="85000"/>
          </a:schemeClr>
        </a:solidFill>
        <a:round/>
      </a:ln>
    </cs:spPr>
  </cs:gridlineMajor>
  <cs:gridlineMinor>
    <cs:lnRef idx="0"/>
    <cs:fillRef idx="0"/>
    <cs:effectRef idx="0"/>
    <cs:fontRef idx="minor">
      <a:schemeClr val="tx1"/>
    </cs:fontRef>
    <cs:spPr>
      <a:ln w="9525" cap="flat" cmpd="sng" algn="ctr">
        <a:solidFill>
          <a:schemeClr val="dk1">
            <a:lumMod val="5000"/>
            <a:lumOff val="95000"/>
          </a:schemeClr>
        </a:solidFill>
        <a:round/>
      </a:ln>
    </cs:spPr>
  </cs:gridlineMinor>
  <cs:hiLoLine>
    <cs:lnRef idx="0"/>
    <cs:fillRef idx="0"/>
    <cs:effectRef idx="0"/>
    <cs:fontRef idx="minor">
      <a:schemeClr val="tx1"/>
    </cs:fontRef>
    <cs:spPr>
      <a:ln w="9525">
        <a:solidFill>
          <a:schemeClr val="dk1">
            <a:lumMod val="35000"/>
            <a:lumOff val="65000"/>
          </a:schemeClr>
        </a:solidFill>
      </a:ln>
    </cs:spPr>
  </cs:hiLoLine>
  <cs:leaderLine>
    <cs:lnRef idx="0"/>
    <cs:fillRef idx="0"/>
    <cs:effectRef idx="0"/>
    <cs:fontRef idx="minor">
      <a:schemeClr val="tx1"/>
    </cs:fontRef>
    <cs:spPr>
      <a:ln w="9525">
        <a:solidFill>
          <a:schemeClr val="dk1">
            <a:lumMod val="35000"/>
            <a:lumOff val="65000"/>
          </a:schemeClr>
        </a:solidFill>
      </a:ln>
    </cs:spPr>
  </cs:leaderLine>
  <cs:legend>
    <cs:lnRef idx="0"/>
    <cs:fillRef idx="0"/>
    <cs:effectRef idx="0"/>
    <cs:fontRef idx="minor">
      <a:schemeClr val="dk1">
        <a:lumMod val="50000"/>
        <a:lumOff val="50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tx1">
        <a:lumMod val="50000"/>
        <a:lumOff val="50000"/>
      </a:schemeClr>
    </cs:fontRef>
    <cs:spPr>
      <a:ln w="9525">
        <a:solidFill>
          <a:schemeClr val="dk1">
            <a:lumMod val="15000"/>
            <a:lumOff val="85000"/>
          </a:schemeClr>
        </a:solidFill>
      </a:ln>
    </cs:spPr>
    <cs:defRPr sz="900" kern="1200"/>
  </cs:seriesAxis>
  <cs:seriesLine>
    <cs:lnRef idx="0"/>
    <cs:fillRef idx="0"/>
    <cs:effectRef idx="0"/>
    <cs:fontRef idx="minor">
      <a:schemeClr val="tx1"/>
    </cs:fontRef>
    <cs:spPr>
      <a:ln w="9525">
        <a:solidFill>
          <a:schemeClr val="dk1">
            <a:lumMod val="35000"/>
            <a:lumOff val="65000"/>
          </a:schemeClr>
        </a:solidFill>
      </a:ln>
    </cs:spPr>
  </cs:seriesLine>
  <cs:title>
    <cs:lnRef idx="0"/>
    <cs:fillRef idx="0"/>
    <cs:effectRef idx="0"/>
    <cs:fontRef idx="minor">
      <a:schemeClr val="dk1">
        <a:lumMod val="50000"/>
        <a:lumOff val="50000"/>
      </a:schemeClr>
    </cs:fontRef>
    <cs:defRPr sz="1600" b="0" kern="1200" spc="70" baseline="0"/>
  </cs:title>
  <cs:trendline>
    <cs:lnRef idx="0">
      <cs:styleClr val="0"/>
    </cs:lnRef>
    <cs:fillRef idx="0"/>
    <cs:effectRef idx="0"/>
    <cs:fontRef idx="minor">
      <a:schemeClr val="tx1"/>
    </cs:fontRef>
    <cs:spPr>
      <a:ln w="63500" cap="rnd" cmpd="sng" algn="ctr">
        <a:solidFill>
          <a:schemeClr val="phClr">
            <a:alpha val="25000"/>
          </a:schemeClr>
        </a:solidFill>
        <a:round/>
      </a:ln>
    </cs:spPr>
  </cs:trendline>
  <cs:trendlineLabel>
    <cs:lnRef idx="0"/>
    <cs:fillRef idx="0"/>
    <cs:effectRef idx="0"/>
    <cs:fontRef idx="minor">
      <a:schemeClr val="dk1">
        <a:lumMod val="50000"/>
        <a:lumOff val="50000"/>
      </a:schemeClr>
    </cs:fontRef>
    <cs:defRPr sz="900" kern="1200"/>
  </cs:trendlineLabel>
  <cs:upBar>
    <cs:lnRef idx="0"/>
    <cs:fillRef idx="0"/>
    <cs:effectRef idx="0"/>
    <cs:fontRef idx="minor">
      <a:schemeClr val="tx1"/>
    </cs:fontRef>
    <cs:spPr>
      <a:solidFill>
        <a:schemeClr val="lt1"/>
      </a:solidFill>
      <a:ln w="9525">
        <a:solidFill>
          <a:schemeClr val="dk1">
            <a:lumMod val="50000"/>
            <a:lumOff val="50000"/>
          </a:schemeClr>
        </a:solidFill>
      </a:ln>
    </cs:spPr>
  </cs:upBar>
  <cs:valueAxis>
    <cs:lnRef idx="0"/>
    <cs:fillRef idx="0"/>
    <cs:effectRef idx="0"/>
    <cs:fontRef idx="minor">
      <a:schemeClr val="dk1">
        <a:lumMod val="50000"/>
        <a:lumOff val="50000"/>
      </a:schemeClr>
    </cs:fontRef>
    <cs:defRPr sz="900" kern="12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319">
  <cs:axisTitle>
    <cs:lnRef idx="0"/>
    <cs:fillRef idx="0"/>
    <cs:effectRef idx="0"/>
    <cs:fontRef idx="minor">
      <a:schemeClr val="dk1">
        <a:lumMod val="50000"/>
        <a:lumOff val="50000"/>
      </a:schemeClr>
    </cs:fontRef>
    <cs:defRPr sz="900" b="1" kern="1200"/>
  </cs:axisTitle>
  <cs:categoryAxis>
    <cs:lnRef idx="0"/>
    <cs:fillRef idx="0"/>
    <cs:effectRef idx="0"/>
    <cs:fontRef idx="minor">
      <a:schemeClr val="dk1">
        <a:lumMod val="50000"/>
        <a:lumOff val="50000"/>
      </a:schemeClr>
    </cs:fontRef>
    <cs:spPr>
      <a:ln w="9525" cap="flat" cmpd="sng" algn="ctr">
        <a:solidFill>
          <a:schemeClr val="dk1">
            <a:lumMod val="15000"/>
            <a:lumOff val="85000"/>
          </a:schemeClr>
        </a:solidFill>
        <a:round/>
      </a:ln>
    </cs:spPr>
    <cs:defRPr sz="900" kern="1200"/>
  </cs:categoryAxis>
  <cs:chartArea>
    <cs:lnRef idx="0"/>
    <cs:fillRef idx="0"/>
    <cs:effectRef idx="0"/>
    <cs:fontRef idx="minor">
      <a:schemeClr val="dk1"/>
    </cs:fontRef>
    <cs:spPr>
      <a:gradFill flip="none" rotWithShape="1">
        <a:gsLst>
          <a:gs pos="100000">
            <a:schemeClr val="lt1">
              <a:lumMod val="95000"/>
            </a:schemeClr>
          </a:gs>
          <a:gs pos="43000">
            <a:schemeClr val="lt1"/>
          </a:gs>
        </a:gsLst>
        <a:path path="circle">
          <a:fillToRect l="50000" t="50000" r="50000" b="50000"/>
        </a:path>
        <a:tileRect/>
      </a:gra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tx1"/>
    </cs:fontRef>
    <cs:spPr>
      <a:solidFill>
        <a:schemeClr val="phClr">
          <a:alpha val="10196"/>
        </a:schemeClr>
      </a:solidFill>
      <a:ln w="50800">
        <a:solidFill>
          <a:schemeClr val="phClr">
            <a:alpha val="30000"/>
          </a:schemeClr>
        </a:solidFill>
      </a:ln>
    </cs:spPr>
  </cs:dataPoint>
  <cs:dataPoint3D>
    <cs:lnRef idx="0">
      <cs:styleClr val="auto"/>
    </cs:lnRef>
    <cs:fillRef idx="0">
      <cs:styleClr val="auto"/>
    </cs:fillRef>
    <cs:effectRef idx="0"/>
    <cs:fontRef idx="minor">
      <a:schemeClr val="tx1"/>
    </cs:fontRef>
    <cs:spPr>
      <a:solidFill>
        <a:schemeClr val="phClr">
          <a:alpha val="10196"/>
        </a:schemeClr>
      </a:solidFill>
      <a:ln w="50800">
        <a:solidFill>
          <a:schemeClr val="phClr">
            <a:alpha val="30000"/>
          </a:schemeClr>
        </a:solidFill>
      </a:ln>
    </cs:spPr>
  </cs:dataPoint3D>
  <cs:dataPointLine>
    <cs:lnRef idx="0">
      <cs:styleClr val="auto"/>
    </cs:lnRef>
    <cs:fillRef idx="0"/>
    <cs:effectRef idx="0"/>
    <cs:fontRef idx="minor">
      <a:schemeClr val="tx1"/>
    </cs:fontRef>
    <cs:spPr>
      <a:ln w="50800" cap="rnd" cmpd="sng" algn="ctr">
        <a:solidFill>
          <a:schemeClr val="phClr">
            <a:alpha val="30000"/>
          </a:schemeClr>
        </a:solidFill>
        <a:round/>
      </a:ln>
    </cs:spPr>
  </cs:dataPointLine>
  <cs:dataPointMarker>
    <cs:lnRef idx="0"/>
    <cs:fillRef idx="0">
      <cs:styleClr val="auto"/>
    </cs:fillRef>
    <cs:effectRef idx="0"/>
    <cs:fontRef idx="minor">
      <a:schemeClr val="tx1"/>
    </cs:fontRef>
    <cs:spPr>
      <a:solidFill>
        <a:schemeClr val="phClr"/>
      </a:solidFill>
      <a:ln w="12700" cap="flat" cmpd="sng" algn="ctr">
        <a:solidFill>
          <a:schemeClr val="lt1"/>
        </a:solidFill>
        <a:round/>
      </a:ln>
    </cs:spPr>
  </cs:dataPointMarker>
  <cs:dataPointMarkerLayout symbol="circle" size="4"/>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dk1">
        <a:lumMod val="50000"/>
        <a:lumOff val="50000"/>
      </a:schemeClr>
    </cs:fontRef>
    <cs:spPr>
      <a:ln w="9525" cap="rnd">
        <a:solidFill>
          <a:schemeClr val="dk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a:solidFill>
          <a:schemeClr val="dk1">
            <a:lumMod val="50000"/>
            <a:lumOff val="50000"/>
          </a:schemeClr>
        </a:solidFill>
      </a:ln>
    </cs:spPr>
  </cs:downBar>
  <cs:dropLine>
    <cs:lnRef idx="0"/>
    <cs:fillRef idx="0"/>
    <cs:effectRef idx="0"/>
    <cs:fontRef idx="minor">
      <a:schemeClr val="tx1"/>
    </cs:fontRef>
    <cs:spPr>
      <a:ln w="9525">
        <a:solidFill>
          <a:schemeClr val="dk1">
            <a:lumMod val="35000"/>
            <a:lumOff val="65000"/>
          </a:schemeClr>
        </a:solidFill>
      </a:ln>
    </cs:spPr>
  </cs:dropLine>
  <cs:errorBar>
    <cs:lnRef idx="0"/>
    <cs:fillRef idx="0"/>
    <cs:effectRef idx="0"/>
    <cs:fontRef idx="minor">
      <a:schemeClr val="tx1"/>
    </cs:fontRef>
    <cs:spPr>
      <a:ln w="9525">
        <a:solidFill>
          <a:schemeClr val="dk1">
            <a:lumMod val="50000"/>
            <a:lumOff val="50000"/>
          </a:schemeClr>
        </a:solidFill>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dk1">
            <a:lumMod val="15000"/>
            <a:lumOff val="85000"/>
          </a:schemeClr>
        </a:solidFill>
        <a:round/>
      </a:ln>
    </cs:spPr>
  </cs:gridlineMajor>
  <cs:gridlineMinor>
    <cs:lnRef idx="0"/>
    <cs:fillRef idx="0"/>
    <cs:effectRef idx="0"/>
    <cs:fontRef idx="minor">
      <a:schemeClr val="tx1"/>
    </cs:fontRef>
    <cs:spPr>
      <a:ln w="9525" cap="flat" cmpd="sng" algn="ctr">
        <a:solidFill>
          <a:schemeClr val="dk1">
            <a:lumMod val="5000"/>
            <a:lumOff val="95000"/>
          </a:schemeClr>
        </a:solidFill>
        <a:round/>
      </a:ln>
    </cs:spPr>
  </cs:gridlineMinor>
  <cs:hiLoLine>
    <cs:lnRef idx="0"/>
    <cs:fillRef idx="0"/>
    <cs:effectRef idx="0"/>
    <cs:fontRef idx="minor">
      <a:schemeClr val="tx1"/>
    </cs:fontRef>
    <cs:spPr>
      <a:ln w="9525">
        <a:solidFill>
          <a:schemeClr val="dk1">
            <a:lumMod val="35000"/>
            <a:lumOff val="65000"/>
          </a:schemeClr>
        </a:solidFill>
      </a:ln>
    </cs:spPr>
  </cs:hiLoLine>
  <cs:leaderLine>
    <cs:lnRef idx="0"/>
    <cs:fillRef idx="0"/>
    <cs:effectRef idx="0"/>
    <cs:fontRef idx="minor">
      <a:schemeClr val="tx1"/>
    </cs:fontRef>
    <cs:spPr>
      <a:ln w="9525">
        <a:solidFill>
          <a:schemeClr val="dk1">
            <a:lumMod val="35000"/>
            <a:lumOff val="65000"/>
          </a:schemeClr>
        </a:solidFill>
      </a:ln>
    </cs:spPr>
  </cs:leaderLine>
  <cs:legend>
    <cs:lnRef idx="0"/>
    <cs:fillRef idx="0"/>
    <cs:effectRef idx="0"/>
    <cs:fontRef idx="minor">
      <a:schemeClr val="dk1">
        <a:lumMod val="50000"/>
        <a:lumOff val="50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tx1">
        <a:lumMod val="50000"/>
        <a:lumOff val="50000"/>
      </a:schemeClr>
    </cs:fontRef>
    <cs:spPr>
      <a:ln w="9525">
        <a:solidFill>
          <a:schemeClr val="dk1">
            <a:lumMod val="15000"/>
            <a:lumOff val="85000"/>
          </a:schemeClr>
        </a:solidFill>
      </a:ln>
    </cs:spPr>
    <cs:defRPr sz="900" kern="1200"/>
  </cs:seriesAxis>
  <cs:seriesLine>
    <cs:lnRef idx="0"/>
    <cs:fillRef idx="0"/>
    <cs:effectRef idx="0"/>
    <cs:fontRef idx="minor">
      <a:schemeClr val="tx1"/>
    </cs:fontRef>
    <cs:spPr>
      <a:ln w="9525">
        <a:solidFill>
          <a:schemeClr val="dk1">
            <a:lumMod val="35000"/>
            <a:lumOff val="65000"/>
          </a:schemeClr>
        </a:solidFill>
      </a:ln>
    </cs:spPr>
  </cs:seriesLine>
  <cs:title>
    <cs:lnRef idx="0"/>
    <cs:fillRef idx="0"/>
    <cs:effectRef idx="0"/>
    <cs:fontRef idx="minor">
      <a:schemeClr val="dk1">
        <a:lumMod val="50000"/>
        <a:lumOff val="50000"/>
      </a:schemeClr>
    </cs:fontRef>
    <cs:defRPr sz="1600" b="0" kern="1200" spc="70" baseline="0"/>
  </cs:title>
  <cs:trendline>
    <cs:lnRef idx="0">
      <cs:styleClr val="0"/>
    </cs:lnRef>
    <cs:fillRef idx="0"/>
    <cs:effectRef idx="0"/>
    <cs:fontRef idx="minor">
      <a:schemeClr val="tx1"/>
    </cs:fontRef>
    <cs:spPr>
      <a:ln w="63500" cap="rnd" cmpd="sng" algn="ctr">
        <a:solidFill>
          <a:schemeClr val="phClr">
            <a:alpha val="25000"/>
          </a:schemeClr>
        </a:solidFill>
        <a:round/>
      </a:ln>
    </cs:spPr>
  </cs:trendline>
  <cs:trendlineLabel>
    <cs:lnRef idx="0"/>
    <cs:fillRef idx="0"/>
    <cs:effectRef idx="0"/>
    <cs:fontRef idx="minor">
      <a:schemeClr val="dk1">
        <a:lumMod val="50000"/>
        <a:lumOff val="50000"/>
      </a:schemeClr>
    </cs:fontRef>
    <cs:defRPr sz="900" kern="1200"/>
  </cs:trendlineLabel>
  <cs:upBar>
    <cs:lnRef idx="0"/>
    <cs:fillRef idx="0"/>
    <cs:effectRef idx="0"/>
    <cs:fontRef idx="minor">
      <a:schemeClr val="tx1"/>
    </cs:fontRef>
    <cs:spPr>
      <a:solidFill>
        <a:schemeClr val="lt1"/>
      </a:solidFill>
      <a:ln w="9525">
        <a:solidFill>
          <a:schemeClr val="dk1">
            <a:lumMod val="50000"/>
            <a:lumOff val="50000"/>
          </a:schemeClr>
        </a:solidFill>
      </a:ln>
    </cs:spPr>
  </cs:upBar>
  <cs:valueAxis>
    <cs:lnRef idx="0"/>
    <cs:fillRef idx="0"/>
    <cs:effectRef idx="0"/>
    <cs:fontRef idx="minor">
      <a:schemeClr val="dk1">
        <a:lumMod val="50000"/>
        <a:lumOff val="50000"/>
      </a:schemeClr>
    </cs:fontRef>
    <cs:defRPr sz="9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12</xdr:col>
      <xdr:colOff>371232</xdr:colOff>
      <xdr:row>7</xdr:row>
      <xdr:rowOff>189034</xdr:rowOff>
    </xdr:from>
    <xdr:to>
      <xdr:col>19</xdr:col>
      <xdr:colOff>384907</xdr:colOff>
      <xdr:row>17</xdr:row>
      <xdr:rowOff>209550</xdr:rowOff>
    </xdr:to>
    <xdr:graphicFrame macro="">
      <xdr:nvGraphicFramePr>
        <xdr:cNvPr id="2" name="Grafiek 1">
          <a:extLst>
            <a:ext uri="{FF2B5EF4-FFF2-40B4-BE49-F238E27FC236}">
              <a16:creationId xmlns:a16="http://schemas.microsoft.com/office/drawing/2014/main" id="{0AB6220C-E680-45C3-8818-88F938A4B2D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7</xdr:col>
      <xdr:colOff>196850</xdr:colOff>
      <xdr:row>0</xdr:row>
      <xdr:rowOff>63500</xdr:rowOff>
    </xdr:from>
    <xdr:to>
      <xdr:col>8</xdr:col>
      <xdr:colOff>454027</xdr:colOff>
      <xdr:row>2</xdr:row>
      <xdr:rowOff>133350</xdr:rowOff>
    </xdr:to>
    <xdr:pic>
      <xdr:nvPicPr>
        <xdr:cNvPr id="3" name="Afbeelding 2">
          <a:extLst>
            <a:ext uri="{FF2B5EF4-FFF2-40B4-BE49-F238E27FC236}">
              <a16:creationId xmlns:a16="http://schemas.microsoft.com/office/drawing/2014/main" id="{2414CB20-41EA-4876-8721-428BAE93B212}"/>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845425" y="63500"/>
          <a:ext cx="860425" cy="51752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209550</xdr:colOff>
      <xdr:row>5</xdr:row>
      <xdr:rowOff>76200</xdr:rowOff>
    </xdr:from>
    <xdr:to>
      <xdr:col>11</xdr:col>
      <xdr:colOff>537550</xdr:colOff>
      <xdr:row>34</xdr:row>
      <xdr:rowOff>58860</xdr:rowOff>
    </xdr:to>
    <xdr:graphicFrame macro="">
      <xdr:nvGraphicFramePr>
        <xdr:cNvPr id="2" name="Grafiek 1">
          <a:extLst>
            <a:ext uri="{FF2B5EF4-FFF2-40B4-BE49-F238E27FC236}">
              <a16:creationId xmlns:a16="http://schemas.microsoft.com/office/drawing/2014/main" id="{7A69B14F-C1F5-4AAC-9863-50F07A62343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06F4C8-9312-440E-8BAC-89E59B0A03FD}">
  <dimension ref="A1:AD36"/>
  <sheetViews>
    <sheetView tabSelected="1" topLeftCell="D1" zoomScaleNormal="100" workbookViewId="0">
      <selection activeCell="E7" sqref="E7"/>
    </sheetView>
  </sheetViews>
  <sheetFormatPr defaultColWidth="9.140625" defaultRowHeight="12.75" x14ac:dyDescent="0.2"/>
  <cols>
    <col min="1" max="1" width="13.7109375" style="3" customWidth="1"/>
    <col min="2" max="2" width="41.85546875" style="3" customWidth="1"/>
    <col min="3" max="3" width="7.42578125" style="3" hidden="1" customWidth="1"/>
    <col min="4" max="4" width="18.5703125" style="3" customWidth="1"/>
    <col min="5" max="5" width="29.28515625" style="3" customWidth="1"/>
    <col min="6" max="6" width="19.42578125" style="3" customWidth="1"/>
    <col min="7" max="7" width="57" style="3" hidden="1" customWidth="1"/>
    <col min="8" max="8" width="8.7109375" style="3" customWidth="1"/>
    <col min="9" max="9" width="9.140625" style="3" customWidth="1"/>
    <col min="10" max="11" width="8.42578125" style="3" customWidth="1"/>
    <col min="12" max="12" width="29.5703125" style="3" customWidth="1"/>
    <col min="13" max="13" width="9.140625" style="3"/>
    <col min="14" max="14" width="22.140625" style="3" customWidth="1"/>
    <col min="15" max="21" width="9.140625" style="3"/>
    <col min="22" max="22" width="2" style="3" customWidth="1"/>
    <col min="23" max="23" width="1.5703125" style="3" customWidth="1"/>
    <col min="24" max="16384" width="9.140625" style="3"/>
  </cols>
  <sheetData>
    <row r="1" spans="1:30" ht="21" x14ac:dyDescent="0.35">
      <c r="A1" s="1" t="s">
        <v>3</v>
      </c>
      <c r="B1" s="2"/>
      <c r="C1" s="2"/>
      <c r="D1" s="2"/>
      <c r="E1" s="2"/>
      <c r="F1" s="2"/>
      <c r="G1" s="2"/>
      <c r="H1" s="2"/>
      <c r="I1" s="2"/>
      <c r="J1" s="2"/>
      <c r="K1" s="11" t="s">
        <v>12</v>
      </c>
      <c r="L1" s="10" t="s">
        <v>25</v>
      </c>
      <c r="M1" s="2"/>
      <c r="N1" s="2"/>
      <c r="O1" s="2"/>
      <c r="P1" s="2"/>
      <c r="Q1" s="2"/>
      <c r="R1" s="2"/>
      <c r="S1" s="2"/>
      <c r="T1" s="2"/>
      <c r="U1" s="2"/>
    </row>
    <row r="2" spans="1:30" ht="15" x14ac:dyDescent="0.25">
      <c r="A2" s="4" t="s">
        <v>13</v>
      </c>
      <c r="B2" s="2"/>
      <c r="C2" s="2"/>
      <c r="D2" s="2"/>
      <c r="E2" s="2"/>
      <c r="F2" s="2"/>
      <c r="G2" s="2"/>
      <c r="H2" s="2"/>
      <c r="I2" s="2"/>
      <c r="J2" s="2"/>
      <c r="K2" s="2"/>
      <c r="L2" s="2"/>
      <c r="M2" s="2"/>
      <c r="N2" s="2"/>
      <c r="O2" s="2"/>
      <c r="P2" s="2"/>
      <c r="Q2" s="2"/>
      <c r="R2" s="2"/>
      <c r="S2" s="2"/>
      <c r="T2" s="2"/>
      <c r="U2" s="2"/>
    </row>
    <row r="3" spans="1:30" x14ac:dyDescent="0.2">
      <c r="A3" s="2"/>
      <c r="B3" s="2"/>
      <c r="C3" s="2"/>
      <c r="D3" s="33"/>
      <c r="E3" s="2"/>
      <c r="F3" s="34"/>
      <c r="G3" s="2"/>
      <c r="H3" s="2"/>
      <c r="I3" s="2"/>
      <c r="J3" s="2"/>
      <c r="K3" s="2"/>
      <c r="L3" s="2"/>
      <c r="M3" s="2"/>
      <c r="N3" s="2"/>
      <c r="O3" s="2"/>
      <c r="P3" s="2"/>
      <c r="Q3" s="2"/>
      <c r="R3" s="2"/>
      <c r="S3" s="2"/>
      <c r="T3" s="2"/>
      <c r="U3" s="2"/>
    </row>
    <row r="4" spans="1:30" ht="15" x14ac:dyDescent="0.2">
      <c r="A4" s="5" t="s">
        <v>2</v>
      </c>
      <c r="B4" s="6" t="s">
        <v>4</v>
      </c>
      <c r="C4" s="6"/>
      <c r="D4" s="6"/>
      <c r="E4" s="6"/>
      <c r="F4" s="6"/>
      <c r="G4" s="14"/>
      <c r="H4" s="6" t="s">
        <v>5</v>
      </c>
      <c r="I4" s="6"/>
      <c r="J4" s="6"/>
      <c r="K4" s="6"/>
      <c r="L4" s="7" t="s">
        <v>10</v>
      </c>
      <c r="M4" s="2"/>
      <c r="N4" s="2"/>
      <c r="O4" s="2"/>
      <c r="P4" s="2"/>
      <c r="Q4" s="2"/>
      <c r="R4" s="2"/>
      <c r="S4" s="2"/>
      <c r="T4" s="2"/>
      <c r="U4" s="2"/>
    </row>
    <row r="5" spans="1:30" s="9" customFormat="1" x14ac:dyDescent="0.2">
      <c r="A5" s="28"/>
      <c r="B5" s="28"/>
      <c r="C5" s="28" t="s">
        <v>1</v>
      </c>
      <c r="D5" s="28" t="s">
        <v>83</v>
      </c>
      <c r="E5" s="28" t="s">
        <v>84</v>
      </c>
      <c r="F5" s="28" t="s">
        <v>48</v>
      </c>
      <c r="G5" s="29" t="s">
        <v>50</v>
      </c>
      <c r="H5" s="28" t="s">
        <v>6</v>
      </c>
      <c r="I5" s="28" t="s">
        <v>7</v>
      </c>
      <c r="J5" s="28" t="s">
        <v>8</v>
      </c>
      <c r="K5" s="28" t="s">
        <v>9</v>
      </c>
      <c r="L5" s="30" t="s">
        <v>11</v>
      </c>
      <c r="M5" s="2"/>
      <c r="N5" s="2"/>
      <c r="O5" s="2"/>
      <c r="P5" s="2"/>
      <c r="Q5" s="2"/>
      <c r="R5" s="2"/>
      <c r="S5" s="2"/>
      <c r="T5" s="2"/>
      <c r="U5" s="2"/>
      <c r="V5" s="3"/>
      <c r="W5" s="3"/>
      <c r="X5" s="3"/>
      <c r="Z5" s="3"/>
      <c r="AA5" s="3"/>
      <c r="AB5" s="3"/>
      <c r="AC5" s="3"/>
      <c r="AD5" s="3"/>
    </row>
    <row r="6" spans="1:30" ht="38.25" x14ac:dyDescent="0.2">
      <c r="A6" s="40" t="s">
        <v>43</v>
      </c>
      <c r="B6" s="18" t="s">
        <v>14</v>
      </c>
      <c r="C6" s="17">
        <v>5</v>
      </c>
      <c r="D6" s="35" t="s">
        <v>62</v>
      </c>
      <c r="E6" s="35" t="s">
        <v>61</v>
      </c>
      <c r="F6" s="35" t="s">
        <v>91</v>
      </c>
      <c r="G6" s="19" t="s">
        <v>16</v>
      </c>
      <c r="H6" s="32">
        <v>5</v>
      </c>
      <c r="I6" s="32">
        <v>5</v>
      </c>
      <c r="J6" s="16">
        <f>SUM(H6:H8)/SUM($C6:$C8)</f>
        <v>1</v>
      </c>
      <c r="K6" s="16">
        <f>SUM(I6:I8)/SUM($C6:$C8)</f>
        <v>1</v>
      </c>
      <c r="L6" s="20"/>
      <c r="M6" s="2"/>
      <c r="N6" s="2"/>
      <c r="O6" s="2"/>
      <c r="P6" s="2"/>
      <c r="Q6" s="2"/>
      <c r="R6" s="2"/>
      <c r="S6" s="2"/>
      <c r="T6" s="2"/>
      <c r="U6" s="2"/>
    </row>
    <row r="7" spans="1:30" s="9" customFormat="1" ht="38.25" x14ac:dyDescent="0.2">
      <c r="A7" s="41"/>
      <c r="B7" s="18" t="s">
        <v>42</v>
      </c>
      <c r="C7" s="17">
        <v>5</v>
      </c>
      <c r="D7" s="35" t="s">
        <v>63</v>
      </c>
      <c r="E7" s="35" t="s">
        <v>64</v>
      </c>
      <c r="F7" s="35" t="s">
        <v>92</v>
      </c>
      <c r="G7" s="19" t="s">
        <v>30</v>
      </c>
      <c r="H7" s="32">
        <v>5</v>
      </c>
      <c r="I7" s="32">
        <v>5</v>
      </c>
      <c r="J7" s="15"/>
      <c r="K7" s="15"/>
      <c r="L7" s="20"/>
      <c r="M7" s="2"/>
      <c r="N7" s="8"/>
      <c r="O7" s="8"/>
      <c r="P7" s="8"/>
      <c r="Q7" s="2"/>
      <c r="R7" s="2"/>
      <c r="S7" s="2"/>
      <c r="T7" s="2"/>
      <c r="U7" s="2"/>
      <c r="V7" s="3"/>
      <c r="W7" s="3"/>
      <c r="X7" s="3"/>
      <c r="Z7" s="3"/>
      <c r="AA7" s="3"/>
      <c r="AB7" s="3"/>
      <c r="AC7" s="3"/>
      <c r="AD7" s="3"/>
    </row>
    <row r="8" spans="1:30" s="9" customFormat="1" ht="63.75" x14ac:dyDescent="0.2">
      <c r="A8" s="23"/>
      <c r="B8" s="18" t="s">
        <v>31</v>
      </c>
      <c r="C8" s="17">
        <v>5</v>
      </c>
      <c r="D8" s="35" t="s">
        <v>65</v>
      </c>
      <c r="E8" s="35" t="s">
        <v>66</v>
      </c>
      <c r="F8" s="35" t="s">
        <v>93</v>
      </c>
      <c r="G8" s="19"/>
      <c r="H8" s="32">
        <v>5</v>
      </c>
      <c r="I8" s="32">
        <v>5</v>
      </c>
      <c r="J8" s="15"/>
      <c r="K8" s="15"/>
      <c r="L8" s="20"/>
      <c r="M8" s="2"/>
      <c r="N8" s="8"/>
      <c r="O8" s="8"/>
      <c r="P8" s="8"/>
      <c r="Q8" s="2"/>
      <c r="R8" s="2"/>
      <c r="S8" s="2"/>
      <c r="T8" s="2"/>
      <c r="U8" s="2"/>
      <c r="V8" s="3"/>
      <c r="W8" s="3"/>
      <c r="X8" s="3"/>
      <c r="Z8" s="3"/>
      <c r="AA8" s="3"/>
      <c r="AB8" s="3"/>
      <c r="AC8" s="3"/>
      <c r="AD8" s="3"/>
    </row>
    <row r="9" spans="1:30" s="9" customFormat="1" x14ac:dyDescent="0.2">
      <c r="A9" s="24"/>
      <c r="B9" s="25"/>
      <c r="C9" s="31"/>
      <c r="D9" s="36"/>
      <c r="E9" s="36"/>
      <c r="F9" s="36"/>
      <c r="G9" s="27"/>
      <c r="H9" s="31"/>
      <c r="I9" s="31"/>
      <c r="J9" s="26"/>
      <c r="K9" s="26"/>
      <c r="L9" s="25"/>
      <c r="M9" s="2"/>
      <c r="N9" s="8"/>
      <c r="O9" s="8"/>
      <c r="P9" s="8"/>
      <c r="Q9" s="2"/>
      <c r="R9" s="2"/>
      <c r="S9" s="2"/>
      <c r="T9" s="2"/>
      <c r="U9" s="2"/>
      <c r="V9" s="3"/>
      <c r="W9" s="3"/>
      <c r="X9" s="3"/>
      <c r="Z9" s="3"/>
      <c r="AA9" s="3"/>
      <c r="AB9" s="3"/>
      <c r="AC9" s="3"/>
      <c r="AD9" s="3"/>
    </row>
    <row r="10" spans="1:30" s="9" customFormat="1" ht="38.25" x14ac:dyDescent="0.2">
      <c r="A10" s="40" t="s">
        <v>44</v>
      </c>
      <c r="B10" s="18" t="s">
        <v>33</v>
      </c>
      <c r="C10" s="17">
        <v>5</v>
      </c>
      <c r="D10" s="35" t="s">
        <v>67</v>
      </c>
      <c r="E10" s="35" t="s">
        <v>68</v>
      </c>
      <c r="F10" s="35" t="s">
        <v>94</v>
      </c>
      <c r="G10" s="19" t="s">
        <v>32</v>
      </c>
      <c r="H10" s="32">
        <v>4</v>
      </c>
      <c r="I10" s="32">
        <v>5</v>
      </c>
      <c r="J10" s="16">
        <f>(MAX(H11:H12)+H10)/(MAX($C11:$C12)+C10)</f>
        <v>0.9</v>
      </c>
      <c r="K10" s="16">
        <f>(MAX(I11:I12)+I10)/(MAX($C11:$C12)+C10)</f>
        <v>1</v>
      </c>
      <c r="L10" s="20"/>
      <c r="M10" s="2"/>
      <c r="N10" s="8"/>
      <c r="O10" s="8"/>
      <c r="P10" s="8"/>
      <c r="Q10" s="2"/>
      <c r="R10" s="2"/>
      <c r="S10" s="2"/>
      <c r="T10" s="2"/>
      <c r="U10" s="2"/>
      <c r="V10" s="3"/>
      <c r="W10" s="3"/>
      <c r="X10" s="3"/>
      <c r="Z10" s="3"/>
      <c r="AA10" s="3"/>
      <c r="AB10" s="3"/>
      <c r="AC10" s="3"/>
      <c r="AD10" s="3"/>
    </row>
    <row r="11" spans="1:30" s="9" customFormat="1" ht="63.75" x14ac:dyDescent="0.2">
      <c r="A11" s="41"/>
      <c r="B11" s="18" t="s">
        <v>15</v>
      </c>
      <c r="C11" s="17">
        <v>5</v>
      </c>
      <c r="D11" s="35" t="s">
        <v>45</v>
      </c>
      <c r="E11" s="35" t="s">
        <v>82</v>
      </c>
      <c r="F11" s="35" t="s">
        <v>69</v>
      </c>
      <c r="G11" s="19" t="s">
        <v>17</v>
      </c>
      <c r="H11" s="32">
        <v>0</v>
      </c>
      <c r="I11" s="32">
        <v>0</v>
      </c>
      <c r="J11" s="17"/>
      <c r="K11" s="17"/>
      <c r="L11" s="21"/>
      <c r="M11" s="2"/>
      <c r="N11" s="8"/>
      <c r="O11" s="22" t="s">
        <v>6</v>
      </c>
      <c r="P11" s="22" t="s">
        <v>7</v>
      </c>
      <c r="Q11" s="2"/>
      <c r="R11" s="2"/>
      <c r="S11" s="2"/>
      <c r="T11" s="2"/>
      <c r="U11" s="2"/>
      <c r="V11" s="3"/>
      <c r="W11" s="3"/>
      <c r="X11" s="3"/>
      <c r="Z11" s="3"/>
      <c r="AA11" s="3"/>
      <c r="AB11" s="3"/>
      <c r="AC11" s="3"/>
      <c r="AD11" s="3"/>
    </row>
    <row r="12" spans="1:30" s="9" customFormat="1" ht="51" x14ac:dyDescent="0.2">
      <c r="A12" s="41"/>
      <c r="B12" s="18" t="s">
        <v>34</v>
      </c>
      <c r="C12" s="17">
        <v>5</v>
      </c>
      <c r="D12" s="35" t="s">
        <v>70</v>
      </c>
      <c r="E12" s="35" t="s">
        <v>55</v>
      </c>
      <c r="F12" s="35" t="s">
        <v>95</v>
      </c>
      <c r="G12" s="19" t="s">
        <v>20</v>
      </c>
      <c r="H12" s="32">
        <v>5</v>
      </c>
      <c r="I12" s="32">
        <v>5</v>
      </c>
      <c r="J12" s="17"/>
      <c r="K12" s="17"/>
      <c r="L12" s="20"/>
      <c r="M12" s="2"/>
      <c r="N12" s="12" t="str">
        <f>A6</f>
        <v>Resources &amp; 
Knowledge</v>
      </c>
      <c r="O12" s="13">
        <f>J6</f>
        <v>1</v>
      </c>
      <c r="P12" s="13">
        <f>K6</f>
        <v>1</v>
      </c>
      <c r="Q12" s="2"/>
      <c r="R12" s="2"/>
      <c r="S12" s="2"/>
      <c r="T12" s="2"/>
      <c r="U12" s="2"/>
      <c r="V12" s="3"/>
      <c r="W12" s="3"/>
      <c r="X12" s="3"/>
    </row>
    <row r="13" spans="1:30" s="9" customFormat="1" x14ac:dyDescent="0.2">
      <c r="A13" s="24"/>
      <c r="B13" s="25"/>
      <c r="C13" s="31"/>
      <c r="D13" s="36"/>
      <c r="E13" s="36"/>
      <c r="F13" s="36"/>
      <c r="G13" s="27"/>
      <c r="H13" s="31"/>
      <c r="I13" s="31"/>
      <c r="J13" s="26"/>
      <c r="K13" s="26"/>
      <c r="L13" s="25"/>
      <c r="M13" s="2"/>
      <c r="N13" s="12" t="str">
        <f>A10</f>
        <v>Impact &amp; 
Motivation</v>
      </c>
      <c r="O13" s="13">
        <f>J10</f>
        <v>0.9</v>
      </c>
      <c r="P13" s="13">
        <f>K10</f>
        <v>1</v>
      </c>
      <c r="Q13" s="2"/>
      <c r="R13" s="2"/>
      <c r="S13" s="2"/>
      <c r="T13" s="2"/>
      <c r="U13" s="2"/>
      <c r="V13" s="3"/>
      <c r="W13" s="3"/>
      <c r="X13" s="3"/>
      <c r="Z13" s="3"/>
      <c r="AA13" s="3"/>
      <c r="AB13" s="3"/>
      <c r="AC13" s="3"/>
      <c r="AD13" s="3"/>
    </row>
    <row r="14" spans="1:30" s="9" customFormat="1" ht="51" x14ac:dyDescent="0.2">
      <c r="A14" s="41" t="s">
        <v>0</v>
      </c>
      <c r="B14" s="18" t="s">
        <v>27</v>
      </c>
      <c r="C14" s="17">
        <v>5</v>
      </c>
      <c r="D14" s="35" t="s">
        <v>46</v>
      </c>
      <c r="E14" s="35" t="s">
        <v>71</v>
      </c>
      <c r="F14" s="35" t="s">
        <v>99</v>
      </c>
      <c r="G14" s="19" t="s">
        <v>35</v>
      </c>
      <c r="H14" s="32">
        <v>2</v>
      </c>
      <c r="I14" s="32">
        <v>5</v>
      </c>
      <c r="J14" s="16">
        <f>SUM(H14:H18)/SUM($C14:$C18)</f>
        <v>0.64</v>
      </c>
      <c r="K14" s="16">
        <f>SUM(I14:I18)/SUM($C14:$C18)</f>
        <v>0.88</v>
      </c>
      <c r="L14" s="20"/>
      <c r="M14" s="2"/>
      <c r="N14" s="12" t="str">
        <f>A14</f>
        <v>Technology</v>
      </c>
      <c r="O14" s="13">
        <f>J14</f>
        <v>0.64</v>
      </c>
      <c r="P14" s="13">
        <f>K14</f>
        <v>0.88</v>
      </c>
      <c r="Q14" s="2"/>
      <c r="R14" s="2"/>
      <c r="S14" s="2"/>
      <c r="T14" s="2"/>
      <c r="U14" s="2"/>
      <c r="V14" s="3"/>
      <c r="W14" s="3"/>
      <c r="X14" s="3"/>
    </row>
    <row r="15" spans="1:30" s="9" customFormat="1" ht="38.25" x14ac:dyDescent="0.2">
      <c r="A15" s="41"/>
      <c r="B15" s="18" t="s">
        <v>26</v>
      </c>
      <c r="C15" s="17">
        <v>5</v>
      </c>
      <c r="D15" s="35" t="s">
        <v>46</v>
      </c>
      <c r="E15" s="35" t="s">
        <v>56</v>
      </c>
      <c r="F15" s="35" t="s">
        <v>99</v>
      </c>
      <c r="G15" s="19"/>
      <c r="H15" s="32">
        <v>5</v>
      </c>
      <c r="I15" s="32">
        <v>5</v>
      </c>
      <c r="J15" s="17"/>
      <c r="K15" s="17"/>
      <c r="L15" s="20"/>
      <c r="M15" s="2"/>
      <c r="N15" s="12" t="str">
        <f>A20</f>
        <v>Organizational 
change</v>
      </c>
      <c r="O15" s="13">
        <f>J20</f>
        <v>0.72</v>
      </c>
      <c r="P15" s="13">
        <f>K20</f>
        <v>0.72</v>
      </c>
      <c r="Q15" s="2"/>
      <c r="R15" s="2"/>
      <c r="S15" s="2"/>
      <c r="T15" s="2"/>
      <c r="U15" s="2"/>
      <c r="V15" s="3"/>
      <c r="W15" s="3"/>
      <c r="X15" s="3"/>
    </row>
    <row r="16" spans="1:30" s="9" customFormat="1" ht="38.25" x14ac:dyDescent="0.2">
      <c r="A16" s="41"/>
      <c r="B16" s="18" t="s">
        <v>38</v>
      </c>
      <c r="C16" s="17">
        <v>5</v>
      </c>
      <c r="D16" s="35" t="s">
        <v>46</v>
      </c>
      <c r="E16" s="35" t="s">
        <v>57</v>
      </c>
      <c r="F16" s="35" t="s">
        <v>99</v>
      </c>
      <c r="G16" s="19" t="s">
        <v>36</v>
      </c>
      <c r="H16" s="32">
        <v>5</v>
      </c>
      <c r="I16" s="32">
        <v>5</v>
      </c>
      <c r="J16" s="17"/>
      <c r="K16" s="17"/>
      <c r="L16" s="20"/>
      <c r="M16" s="2"/>
      <c r="N16" s="12"/>
      <c r="O16" s="13"/>
      <c r="P16" s="13"/>
      <c r="Q16" s="2"/>
      <c r="R16" s="2"/>
      <c r="S16" s="2"/>
      <c r="T16" s="2"/>
      <c r="U16" s="2"/>
      <c r="V16" s="3"/>
      <c r="W16" s="3"/>
      <c r="X16" s="3"/>
    </row>
    <row r="17" spans="1:30" s="9" customFormat="1" ht="38.25" x14ac:dyDescent="0.2">
      <c r="A17" s="41"/>
      <c r="B17" s="18" t="s">
        <v>28</v>
      </c>
      <c r="C17" s="17">
        <v>5</v>
      </c>
      <c r="D17" s="35" t="s">
        <v>46</v>
      </c>
      <c r="E17" s="35" t="s">
        <v>58</v>
      </c>
      <c r="F17" s="35" t="s">
        <v>99</v>
      </c>
      <c r="G17" s="19"/>
      <c r="H17" s="32">
        <v>2</v>
      </c>
      <c r="I17" s="32">
        <v>5</v>
      </c>
      <c r="J17" s="17"/>
      <c r="K17" s="17"/>
      <c r="L17" s="20"/>
      <c r="M17" s="2"/>
      <c r="N17" s="12"/>
      <c r="O17" s="13"/>
      <c r="P17" s="13"/>
      <c r="Q17" s="2"/>
      <c r="R17" s="2"/>
      <c r="S17" s="2"/>
      <c r="T17" s="2"/>
      <c r="U17" s="2"/>
      <c r="V17" s="3"/>
      <c r="W17" s="3"/>
      <c r="X17" s="3"/>
    </row>
    <row r="18" spans="1:30" s="9" customFormat="1" ht="38.25" x14ac:dyDescent="0.2">
      <c r="A18" s="41"/>
      <c r="B18" s="18" t="s">
        <v>37</v>
      </c>
      <c r="C18" s="17">
        <v>5</v>
      </c>
      <c r="D18" s="35" t="s">
        <v>72</v>
      </c>
      <c r="E18" s="35" t="s">
        <v>59</v>
      </c>
      <c r="F18" s="35" t="s">
        <v>99</v>
      </c>
      <c r="G18" s="19"/>
      <c r="H18" s="32">
        <v>2</v>
      </c>
      <c r="I18" s="32">
        <v>2</v>
      </c>
      <c r="J18" s="17"/>
      <c r="K18" s="17"/>
      <c r="L18" s="20"/>
      <c r="M18" s="2"/>
      <c r="N18" s="12"/>
      <c r="O18" s="13"/>
      <c r="P18" s="13"/>
      <c r="Q18" s="2"/>
      <c r="R18" s="2"/>
      <c r="S18" s="2"/>
      <c r="T18" s="2"/>
      <c r="U18" s="2"/>
      <c r="V18" s="3"/>
      <c r="W18" s="3"/>
      <c r="X18" s="3"/>
    </row>
    <row r="19" spans="1:30" s="9" customFormat="1" x14ac:dyDescent="0.2">
      <c r="A19" s="24"/>
      <c r="B19" s="25"/>
      <c r="C19" s="31"/>
      <c r="D19" s="36"/>
      <c r="E19" s="36"/>
      <c r="F19" s="36"/>
      <c r="G19" s="27"/>
      <c r="H19" s="31"/>
      <c r="I19" s="31"/>
      <c r="J19" s="26"/>
      <c r="K19" s="26"/>
      <c r="L19" s="25"/>
      <c r="M19" s="2"/>
      <c r="N19" s="8"/>
      <c r="O19" s="8"/>
      <c r="P19" s="8"/>
      <c r="Q19" s="2"/>
      <c r="R19" s="2"/>
      <c r="S19" s="2"/>
      <c r="T19" s="2"/>
      <c r="U19" s="2"/>
      <c r="V19" s="3"/>
      <c r="W19" s="3"/>
      <c r="X19" s="3"/>
      <c r="Z19" s="3"/>
      <c r="AA19" s="3"/>
      <c r="AB19" s="3"/>
      <c r="AC19" s="3"/>
      <c r="AD19" s="3"/>
    </row>
    <row r="20" spans="1:30" s="9" customFormat="1" ht="38.25" x14ac:dyDescent="0.2">
      <c r="A20" s="40" t="s">
        <v>29</v>
      </c>
      <c r="B20" s="18" t="s">
        <v>19</v>
      </c>
      <c r="C20" s="17">
        <v>5</v>
      </c>
      <c r="D20" s="35" t="s">
        <v>73</v>
      </c>
      <c r="E20" s="35" t="s">
        <v>74</v>
      </c>
      <c r="F20" s="35" t="s">
        <v>49</v>
      </c>
      <c r="G20" s="19" t="s">
        <v>18</v>
      </c>
      <c r="H20" s="32">
        <v>3</v>
      </c>
      <c r="I20" s="32">
        <v>3</v>
      </c>
      <c r="J20" s="16">
        <f>SUM(H20:H24)/SUM($C20:$C24)</f>
        <v>0.72</v>
      </c>
      <c r="K20" s="16">
        <f>SUM(I20:I24)/SUM($C20:$C24)</f>
        <v>0.72</v>
      </c>
      <c r="L20" s="20"/>
      <c r="M20" s="2"/>
      <c r="N20" s="2"/>
      <c r="O20" s="2"/>
      <c r="P20" s="2"/>
      <c r="Q20" s="2"/>
      <c r="R20" s="2"/>
      <c r="S20" s="2"/>
      <c r="T20" s="2"/>
      <c r="U20" s="2"/>
      <c r="V20" s="3"/>
      <c r="W20" s="3"/>
      <c r="X20" s="3"/>
    </row>
    <row r="21" spans="1:30" s="9" customFormat="1" ht="51" x14ac:dyDescent="0.2">
      <c r="A21" s="40"/>
      <c r="B21" s="18" t="s">
        <v>21</v>
      </c>
      <c r="C21" s="17">
        <v>5</v>
      </c>
      <c r="D21" s="35" t="s">
        <v>75</v>
      </c>
      <c r="E21" s="35" t="s">
        <v>76</v>
      </c>
      <c r="F21" s="35" t="s">
        <v>96</v>
      </c>
      <c r="G21" s="19" t="s">
        <v>22</v>
      </c>
      <c r="H21" s="32">
        <v>5</v>
      </c>
      <c r="I21" s="32">
        <v>5</v>
      </c>
      <c r="J21" s="17"/>
      <c r="K21" s="17"/>
      <c r="L21" s="20"/>
      <c r="M21" s="2"/>
      <c r="N21" s="2"/>
      <c r="O21" s="2"/>
      <c r="P21" s="2"/>
      <c r="Q21" s="2"/>
      <c r="R21" s="2"/>
      <c r="S21" s="2"/>
      <c r="T21" s="2"/>
      <c r="U21" s="2"/>
      <c r="V21" s="3"/>
      <c r="W21" s="3"/>
      <c r="X21" s="3"/>
    </row>
    <row r="22" spans="1:30" s="9" customFormat="1" ht="38.25" x14ac:dyDescent="0.2">
      <c r="A22" s="40"/>
      <c r="B22" s="18" t="s">
        <v>39</v>
      </c>
      <c r="C22" s="17">
        <v>5</v>
      </c>
      <c r="D22" s="35" t="s">
        <v>77</v>
      </c>
      <c r="E22" s="35" t="s">
        <v>78</v>
      </c>
      <c r="F22" s="35" t="s">
        <v>97</v>
      </c>
      <c r="G22" s="19" t="s">
        <v>40</v>
      </c>
      <c r="H22" s="32">
        <v>4</v>
      </c>
      <c r="I22" s="32">
        <v>4</v>
      </c>
      <c r="J22" s="17"/>
      <c r="K22" s="17"/>
      <c r="L22" s="20"/>
      <c r="M22" s="2"/>
      <c r="N22" s="2"/>
      <c r="O22" s="2"/>
      <c r="P22" s="2"/>
      <c r="Q22" s="2"/>
      <c r="R22" s="2"/>
      <c r="S22" s="2"/>
      <c r="T22" s="2"/>
      <c r="U22" s="2"/>
      <c r="V22" s="3"/>
      <c r="W22" s="3"/>
      <c r="X22" s="3"/>
    </row>
    <row r="23" spans="1:30" s="9" customFormat="1" ht="51" x14ac:dyDescent="0.2">
      <c r="A23" s="40"/>
      <c r="B23" s="18" t="s">
        <v>23</v>
      </c>
      <c r="C23" s="17">
        <v>5</v>
      </c>
      <c r="D23" s="35" t="s">
        <v>47</v>
      </c>
      <c r="E23" s="35" t="s">
        <v>79</v>
      </c>
      <c r="F23" s="35" t="s">
        <v>98</v>
      </c>
      <c r="G23" s="19"/>
      <c r="H23" s="32">
        <v>4</v>
      </c>
      <c r="I23" s="32">
        <v>4</v>
      </c>
      <c r="J23" s="17"/>
      <c r="K23" s="17"/>
      <c r="L23" s="20"/>
      <c r="M23" s="2"/>
      <c r="N23" s="2"/>
      <c r="O23" s="2"/>
      <c r="P23" s="2"/>
      <c r="Q23" s="2"/>
      <c r="R23" s="2"/>
      <c r="S23" s="2"/>
      <c r="T23" s="2"/>
      <c r="U23" s="2"/>
      <c r="V23" s="3"/>
      <c r="W23" s="3"/>
      <c r="X23" s="3"/>
    </row>
    <row r="24" spans="1:30" s="9" customFormat="1" ht="51" x14ac:dyDescent="0.2">
      <c r="A24" s="40"/>
      <c r="B24" s="18" t="s">
        <v>24</v>
      </c>
      <c r="C24" s="17">
        <v>5</v>
      </c>
      <c r="D24" s="35" t="s">
        <v>80</v>
      </c>
      <c r="E24" s="35" t="s">
        <v>60</v>
      </c>
      <c r="F24" s="35" t="s">
        <v>81</v>
      </c>
      <c r="G24" s="19" t="s">
        <v>41</v>
      </c>
      <c r="H24" s="32">
        <v>2</v>
      </c>
      <c r="I24" s="32">
        <v>2</v>
      </c>
      <c r="J24" s="17"/>
      <c r="K24" s="17"/>
      <c r="L24" s="20"/>
      <c r="M24" s="2"/>
      <c r="N24" s="2"/>
      <c r="O24" s="2"/>
      <c r="P24" s="2"/>
      <c r="Q24" s="2"/>
      <c r="R24" s="2"/>
      <c r="S24" s="2"/>
      <c r="T24" s="2"/>
      <c r="U24" s="2"/>
      <c r="V24" s="3"/>
      <c r="W24" s="3"/>
      <c r="X24" s="3"/>
    </row>
    <row r="25" spans="1:30" s="9" customFormat="1" x14ac:dyDescent="0.2">
      <c r="A25" s="24"/>
      <c r="B25" s="25"/>
      <c r="C25" s="26"/>
      <c r="D25" s="26"/>
      <c r="E25" s="26"/>
      <c r="F25" s="26"/>
      <c r="G25" s="27"/>
      <c r="H25" s="26"/>
      <c r="I25" s="26"/>
      <c r="J25" s="26"/>
      <c r="K25" s="26"/>
      <c r="L25" s="25"/>
      <c r="M25" s="2"/>
      <c r="N25" s="8"/>
      <c r="O25" s="8"/>
      <c r="P25" s="8"/>
      <c r="Q25" s="2"/>
      <c r="R25" s="2"/>
      <c r="S25" s="2"/>
      <c r="T25" s="2"/>
      <c r="U25" s="2"/>
      <c r="V25" s="3"/>
      <c r="W25" s="3"/>
      <c r="X25" s="3"/>
      <c r="Z25" s="3"/>
      <c r="AA25" s="3"/>
      <c r="AB25" s="3"/>
      <c r="AC25" s="3"/>
      <c r="AD25" s="3"/>
    </row>
    <row r="26" spans="1:30" s="9" customFormat="1" x14ac:dyDescent="0.2">
      <c r="A26" s="24"/>
      <c r="B26" s="39" t="s">
        <v>90</v>
      </c>
      <c r="C26" s="26"/>
      <c r="D26" s="26"/>
      <c r="E26" s="26"/>
      <c r="F26" s="26"/>
      <c r="G26" s="27"/>
      <c r="H26" s="26"/>
      <c r="I26" s="26"/>
      <c r="J26" s="26"/>
      <c r="K26" s="26"/>
      <c r="L26" s="25"/>
      <c r="M26" s="2"/>
      <c r="N26" s="8"/>
      <c r="O26" s="8"/>
      <c r="P26" s="8"/>
      <c r="Q26" s="2"/>
      <c r="R26" s="2"/>
      <c r="S26" s="2"/>
      <c r="T26" s="2"/>
      <c r="U26" s="2"/>
      <c r="V26" s="3"/>
      <c r="W26" s="3"/>
      <c r="X26" s="3"/>
      <c r="Z26" s="3"/>
      <c r="AA26" s="3"/>
      <c r="AB26" s="3"/>
      <c r="AC26" s="3"/>
      <c r="AD26" s="3"/>
    </row>
    <row r="27" spans="1:30" hidden="1" x14ac:dyDescent="0.2">
      <c r="A27" s="2"/>
      <c r="B27" s="2"/>
      <c r="C27" s="2"/>
      <c r="D27" s="2"/>
      <c r="E27" s="2"/>
      <c r="F27" s="37">
        <v>2</v>
      </c>
      <c r="G27" s="38" t="s">
        <v>51</v>
      </c>
      <c r="H27" s="2"/>
      <c r="I27" s="2"/>
      <c r="J27" s="2"/>
      <c r="K27" s="2"/>
      <c r="L27" s="2"/>
    </row>
    <row r="28" spans="1:30" hidden="1" x14ac:dyDescent="0.2">
      <c r="A28" s="2"/>
      <c r="B28" s="2"/>
      <c r="C28" s="2"/>
      <c r="D28" s="2"/>
      <c r="E28" s="2"/>
      <c r="F28" s="37">
        <v>3</v>
      </c>
      <c r="G28" s="38" t="s">
        <v>52</v>
      </c>
      <c r="H28" s="2"/>
      <c r="I28" s="2"/>
      <c r="J28" s="2"/>
      <c r="K28" s="2"/>
      <c r="L28" s="2"/>
    </row>
    <row r="29" spans="1:30" hidden="1" x14ac:dyDescent="0.2">
      <c r="A29" s="2"/>
      <c r="B29" s="2"/>
      <c r="C29" s="2"/>
      <c r="D29" s="2"/>
      <c r="E29" s="2"/>
      <c r="F29" s="37">
        <v>4</v>
      </c>
      <c r="G29" s="38" t="s">
        <v>53</v>
      </c>
      <c r="H29" s="2"/>
      <c r="I29" s="2"/>
      <c r="J29" s="2"/>
      <c r="K29" s="2"/>
      <c r="L29" s="2"/>
    </row>
    <row r="30" spans="1:30" hidden="1" x14ac:dyDescent="0.2">
      <c r="A30" s="2"/>
      <c r="B30" s="2"/>
      <c r="C30" s="2"/>
      <c r="D30" s="2"/>
      <c r="E30" s="2"/>
      <c r="F30" s="37">
        <v>5</v>
      </c>
      <c r="G30" s="38" t="s">
        <v>54</v>
      </c>
      <c r="H30" s="2"/>
      <c r="I30" s="2"/>
      <c r="J30" s="2"/>
      <c r="K30" s="2"/>
      <c r="L30" s="2"/>
    </row>
    <row r="31" spans="1:30" x14ac:dyDescent="0.2">
      <c r="A31" s="2"/>
      <c r="B31" s="34" t="s">
        <v>85</v>
      </c>
      <c r="C31" s="2"/>
      <c r="D31" s="2"/>
      <c r="E31" s="2"/>
      <c r="F31" s="2"/>
      <c r="G31" s="2"/>
      <c r="H31" s="2"/>
      <c r="I31" s="2"/>
      <c r="J31" s="2"/>
      <c r="K31" s="2"/>
      <c r="L31" s="2"/>
    </row>
    <row r="32" spans="1:30" x14ac:dyDescent="0.2">
      <c r="A32" s="2"/>
      <c r="B32" s="34" t="s">
        <v>86</v>
      </c>
      <c r="C32" s="2"/>
      <c r="D32" s="2"/>
      <c r="E32" s="2"/>
      <c r="F32" s="2"/>
      <c r="G32" s="2"/>
      <c r="H32" s="2"/>
      <c r="I32" s="2"/>
      <c r="J32" s="2"/>
      <c r="K32" s="2"/>
      <c r="L32" s="2"/>
    </row>
    <row r="33" spans="1:12" x14ac:dyDescent="0.2">
      <c r="A33" s="2"/>
      <c r="B33" s="34" t="s">
        <v>87</v>
      </c>
      <c r="C33" s="2"/>
      <c r="D33" s="2"/>
      <c r="E33" s="2"/>
      <c r="F33" s="2"/>
      <c r="G33" s="2"/>
      <c r="H33" s="2"/>
      <c r="I33" s="2"/>
      <c r="J33" s="2"/>
      <c r="K33" s="2"/>
      <c r="L33" s="2"/>
    </row>
    <row r="34" spans="1:12" x14ac:dyDescent="0.2">
      <c r="A34" s="2"/>
      <c r="B34" s="34" t="s">
        <v>88</v>
      </c>
      <c r="C34" s="2"/>
      <c r="D34" s="2"/>
      <c r="E34" s="2"/>
      <c r="F34" s="2"/>
      <c r="G34" s="2"/>
      <c r="H34" s="2"/>
      <c r="I34" s="2"/>
      <c r="J34" s="2"/>
      <c r="K34" s="2"/>
      <c r="L34" s="2"/>
    </row>
    <row r="35" spans="1:12" x14ac:dyDescent="0.2">
      <c r="A35" s="2"/>
      <c r="B35" s="34" t="s">
        <v>89</v>
      </c>
      <c r="C35" s="2"/>
      <c r="D35" s="2"/>
      <c r="E35" s="2"/>
      <c r="F35" s="2"/>
      <c r="G35" s="2"/>
      <c r="H35" s="2"/>
      <c r="I35" s="2"/>
      <c r="J35" s="2"/>
      <c r="K35" s="2"/>
      <c r="L35" s="2"/>
    </row>
    <row r="36" spans="1:12" x14ac:dyDescent="0.2">
      <c r="A36" s="2"/>
      <c r="B36" s="2"/>
      <c r="C36" s="2"/>
      <c r="D36" s="2"/>
      <c r="E36" s="2"/>
      <c r="F36" s="2"/>
      <c r="G36" s="2"/>
      <c r="H36" s="2"/>
      <c r="I36" s="2"/>
      <c r="J36" s="2"/>
      <c r="K36" s="2"/>
      <c r="L36" s="2"/>
    </row>
  </sheetData>
  <mergeCells count="4">
    <mergeCell ref="A6:A7"/>
    <mergeCell ref="A10:A12"/>
    <mergeCell ref="A14:A18"/>
    <mergeCell ref="A20:A24"/>
  </mergeCells>
  <pageMargins left="0.7" right="0.7" top="0.75" bottom="0.75" header="0.3" footer="0.3"/>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BCCC28-D407-4EF3-9784-30E8704ED241}">
  <dimension ref="A1"/>
  <sheetViews>
    <sheetView workbookViewId="0">
      <selection activeCell="S26" sqref="S26"/>
    </sheetView>
  </sheetViews>
  <sheetFormatPr defaultRowHeight="12.75" x14ac:dyDescent="0.2"/>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FDC6B1443DEFE459A50EE67BCB525B5" ma:contentTypeVersion="2" ma:contentTypeDescription="Create a new document." ma:contentTypeScope="" ma:versionID="274e9c7742577d91770949dd076caf52">
  <xsd:schema xmlns:xsd="http://www.w3.org/2001/XMLSchema" xmlns:xs="http://www.w3.org/2001/XMLSchema" xmlns:p="http://schemas.microsoft.com/office/2006/metadata/properties" xmlns:ns2="97a57053-4719-47a5-956c-2cedd047153b" targetNamespace="http://schemas.microsoft.com/office/2006/metadata/properties" ma:root="true" ma:fieldsID="991f790ea98ad96c904bc9e8328b901d" ns2:_="">
    <xsd:import namespace="97a57053-4719-47a5-956c-2cedd047153b"/>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7a57053-4719-47a5-956c-2cedd047153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1E27688-30E6-4E95-AF36-17C695BB8285}"/>
</file>

<file path=customXml/itemProps2.xml><?xml version="1.0" encoding="utf-8"?>
<ds:datastoreItem xmlns:ds="http://schemas.openxmlformats.org/officeDocument/2006/customXml" ds:itemID="{91CA1301-C6D0-4D47-BE37-F68FF0D83832}"/>
</file>

<file path=customXml/itemProps3.xml><?xml version="1.0" encoding="utf-8"?>
<ds:datastoreItem xmlns:ds="http://schemas.openxmlformats.org/officeDocument/2006/customXml" ds:itemID="{ED5C3B2C-E1FD-44D2-AD58-44075336B8BF}"/>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scan</vt:lpstr>
      <vt:lpstr>graph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Poppelaars, Ruud</dc:creator>
  <cp:lastModifiedBy>Maurice Jilderda</cp:lastModifiedBy>
  <dcterms:created xsi:type="dcterms:W3CDTF">2021-06-30T14:25:32Z</dcterms:created>
  <dcterms:modified xsi:type="dcterms:W3CDTF">2022-08-04T12:15:03Z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135c4ba-2280-41f8-be7d-6f21d368baa3_Enabled">
    <vt:lpwstr>true</vt:lpwstr>
  </property>
  <property fmtid="{D5CDD505-2E9C-101B-9397-08002B2CF9AE}" pid="3" name="MSIP_Label_c135c4ba-2280-41f8-be7d-6f21d368baa3_SetDate">
    <vt:lpwstr>2021-06-30T14:25:32Z</vt:lpwstr>
  </property>
  <property fmtid="{D5CDD505-2E9C-101B-9397-08002B2CF9AE}" pid="4" name="MSIP_Label_c135c4ba-2280-41f8-be7d-6f21d368baa3_Method">
    <vt:lpwstr>Standard</vt:lpwstr>
  </property>
  <property fmtid="{D5CDD505-2E9C-101B-9397-08002B2CF9AE}" pid="5" name="MSIP_Label_c135c4ba-2280-41f8-be7d-6f21d368baa3_Name">
    <vt:lpwstr>c135c4ba-2280-41f8-be7d-6f21d368baa3</vt:lpwstr>
  </property>
  <property fmtid="{D5CDD505-2E9C-101B-9397-08002B2CF9AE}" pid="6" name="MSIP_Label_c135c4ba-2280-41f8-be7d-6f21d368baa3_SiteId">
    <vt:lpwstr>24139d14-c62c-4c47-8bdd-ce71ea1d50cf</vt:lpwstr>
  </property>
  <property fmtid="{D5CDD505-2E9C-101B-9397-08002B2CF9AE}" pid="7" name="MSIP_Label_c135c4ba-2280-41f8-be7d-6f21d368baa3_ActionId">
    <vt:lpwstr>f718aa92-da01-4397-848e-dd84d56633c7</vt:lpwstr>
  </property>
  <property fmtid="{D5CDD505-2E9C-101B-9397-08002B2CF9AE}" pid="8" name="MSIP_Label_c135c4ba-2280-41f8-be7d-6f21d368baa3_ContentBits">
    <vt:lpwstr>0</vt:lpwstr>
  </property>
  <property fmtid="{D5CDD505-2E9C-101B-9397-08002B2CF9AE}" pid="9" name="ContentTypeId">
    <vt:lpwstr>0x0101005FDC6B1443DEFE459A50EE67BCB525B5</vt:lpwstr>
  </property>
</Properties>
</file>